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lr1util\Groupware\PLACE\ACHATS GENERAUX\2025\25A0122 - Vetements et articles divers de blanchisserie - SR\2- DCE\DCE - PUB\1. AE\"/>
    </mc:Choice>
  </mc:AlternateContent>
  <bookViews>
    <workbookView xWindow="-28920" yWindow="-4035" windowWidth="29040" windowHeight="15840"/>
  </bookViews>
  <sheets>
    <sheet name="Lot 1" sheetId="1" r:id="rId1"/>
    <sheet name="Lot 1 - DQE" sheetId="25" r:id="rId2"/>
    <sheet name="Lot 2" sheetId="17" r:id="rId3"/>
    <sheet name="Lot 2 - DQE" sheetId="26" r:id="rId4"/>
    <sheet name="Lot 3" sheetId="19" r:id="rId5"/>
    <sheet name="Lot 3 - DQE" sheetId="28" r:id="rId6"/>
    <sheet name="Lot 4" sheetId="20" r:id="rId7"/>
    <sheet name="Lot 4 - DQE" sheetId="29" r:id="rId8"/>
    <sheet name="Lot 5" sheetId="21" r:id="rId9"/>
    <sheet name="Lot 5 - DQE" sheetId="30" r:id="rId10"/>
    <sheet name="Lot 6" sheetId="24" r:id="rId11"/>
    <sheet name="Lot 6 - DQE" sheetId="32" r:id="rId1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6" l="1"/>
  <c r="G6" i="26"/>
  <c r="K7" i="17"/>
  <c r="K10" i="20"/>
  <c r="L10" i="20" s="1"/>
  <c r="J10" i="20"/>
  <c r="K9" i="20"/>
  <c r="L9" i="20" s="1"/>
  <c r="J9" i="20"/>
  <c r="K8" i="20"/>
  <c r="L8" i="20" s="1"/>
  <c r="J8" i="20"/>
  <c r="J8" i="21"/>
  <c r="K8" i="21" s="1"/>
  <c r="I8" i="21"/>
  <c r="J8" i="24"/>
  <c r="K8" i="24" s="1"/>
  <c r="I8" i="24"/>
  <c r="G7" i="32" s="1"/>
  <c r="H7" i="32" s="1"/>
  <c r="D7" i="32"/>
  <c r="E7" i="32"/>
  <c r="F7" i="32"/>
  <c r="F6" i="32"/>
  <c r="E6" i="32"/>
  <c r="D6" i="32"/>
  <c r="G7" i="30"/>
  <c r="H7" i="30" s="1"/>
  <c r="F7" i="30"/>
  <c r="E7" i="30"/>
  <c r="D7" i="30"/>
  <c r="I7" i="21"/>
  <c r="D6" i="30"/>
  <c r="G6" i="30"/>
  <c r="H6" i="30" s="1"/>
  <c r="F6" i="30"/>
  <c r="E6" i="30"/>
  <c r="H9" i="29"/>
  <c r="I9" i="29" s="1"/>
  <c r="G9" i="29"/>
  <c r="F9" i="29"/>
  <c r="E9" i="29"/>
  <c r="H8" i="29"/>
  <c r="I8" i="29" s="1"/>
  <c r="G8" i="29"/>
  <c r="F8" i="29"/>
  <c r="E8" i="29"/>
  <c r="H7" i="29"/>
  <c r="I7" i="29" s="1"/>
  <c r="G7" i="29"/>
  <c r="F7" i="29"/>
  <c r="E7" i="29"/>
  <c r="H6" i="29"/>
  <c r="I6" i="29" s="1"/>
  <c r="G6" i="29"/>
  <c r="F6" i="29"/>
  <c r="E6" i="29"/>
  <c r="G6" i="28"/>
  <c r="H6" i="28" s="1"/>
  <c r="E6" i="28"/>
  <c r="F6" i="28"/>
  <c r="D6" i="28"/>
  <c r="E6" i="26"/>
  <c r="E7" i="26"/>
  <c r="F7" i="26"/>
  <c r="F6" i="26"/>
  <c r="J7" i="17"/>
  <c r="H6" i="26" s="1"/>
  <c r="J8" i="17"/>
  <c r="H7" i="26" s="1"/>
  <c r="K8" i="17"/>
  <c r="L8" i="17" s="1"/>
  <c r="I7" i="1"/>
  <c r="D6" i="25"/>
  <c r="E6" i="25"/>
  <c r="E7" i="25"/>
  <c r="F7" i="25"/>
  <c r="D7" i="25"/>
  <c r="J7" i="1"/>
  <c r="F6" i="25"/>
  <c r="J7" i="20"/>
  <c r="K7" i="20"/>
  <c r="L7" i="20" s="1"/>
  <c r="L7" i="17" l="1"/>
  <c r="I6" i="26"/>
  <c r="I7" i="26"/>
  <c r="G6" i="25"/>
  <c r="H6" i="25" s="1"/>
  <c r="G7" i="25"/>
  <c r="H7" i="25" s="1"/>
  <c r="I8" i="1"/>
  <c r="J8" i="1"/>
  <c r="K8" i="1" s="1"/>
  <c r="J7" i="24" l="1"/>
  <c r="K7" i="24" s="1"/>
  <c r="I7" i="24"/>
  <c r="G6" i="32" s="1"/>
  <c r="H6" i="32" s="1"/>
  <c r="J7" i="21"/>
  <c r="K7" i="21" s="1"/>
  <c r="J7" i="19"/>
  <c r="K7" i="19" s="1"/>
  <c r="I7" i="19"/>
  <c r="K7" i="1" l="1"/>
</calcChain>
</file>

<file path=xl/sharedStrings.xml><?xml version="1.0" encoding="utf-8"?>
<sst xmlns="http://schemas.openxmlformats.org/spreadsheetml/2006/main" count="254" uniqueCount="57">
  <si>
    <t>Tapis de bain</t>
  </si>
  <si>
    <t>Couette bicolore</t>
  </si>
  <si>
    <t>Couette blanche</t>
  </si>
  <si>
    <t>Nom de l'article</t>
  </si>
  <si>
    <t>Lot</t>
  </si>
  <si>
    <t>Référence fournisseur</t>
  </si>
  <si>
    <t>Unité De Conditionnement (UCD)</t>
  </si>
  <si>
    <t>Taux de TVA</t>
  </si>
  <si>
    <t>Prix unitaire HT par UDC</t>
  </si>
  <si>
    <t>Prix unitaire TTC par UDC</t>
  </si>
  <si>
    <t>Taux de remise catalogue consenti (à indiquer obligatoirement)</t>
  </si>
  <si>
    <r>
      <t xml:space="preserve">Délai de livraison en jour - </t>
    </r>
    <r>
      <rPr>
        <u/>
        <sz val="9"/>
        <color indexed="10"/>
        <rFont val="Corbel"/>
        <family val="2"/>
      </rPr>
      <t>ARTICLE PUCÉ</t>
    </r>
    <r>
      <rPr>
        <sz val="9"/>
        <rFont val="Corbel"/>
        <family val="2"/>
      </rPr>
      <t xml:space="preserve"> :
*pas de délai supplémentaire pour la mise en place du marché - Les délais indiqués sont en</t>
    </r>
    <r>
      <rPr>
        <u/>
        <sz val="9"/>
        <rFont val="Corbel"/>
        <family val="2"/>
      </rPr>
      <t xml:space="preserve"> jours calendaires</t>
    </r>
    <r>
      <rPr>
        <sz val="9"/>
        <rFont val="Corbel"/>
        <family val="2"/>
      </rPr>
      <t xml:space="preserve"> (du lundi au dimanche, jour férié compris, et en enlevant les jours de fermeture de la société). Le délai indiqué est le délai dès réception des puces de la part du fournisseur.</t>
    </r>
  </si>
  <si>
    <t>Sous lot</t>
  </si>
  <si>
    <t>Nom du fournisseur</t>
  </si>
  <si>
    <t>Blouse Manche ¾ + pose de puce ( puce fournit)</t>
  </si>
  <si>
    <r>
      <t xml:space="preserve">Quantités annuelles </t>
    </r>
    <r>
      <rPr>
        <b/>
        <sz val="9"/>
        <color rgb="FFFF0000"/>
        <rFont val="Corbel"/>
        <family val="2"/>
      </rPr>
      <t>*</t>
    </r>
  </si>
  <si>
    <t>Tunique de bloc + pose de puce ( puce fournit)</t>
  </si>
  <si>
    <t>Pantalon de bloc+ pose de puce ( puce fournit)</t>
  </si>
  <si>
    <t>Tunique femme  + pose de puce ( puce fournit)</t>
  </si>
  <si>
    <t>Veste cuisine + pose de puce ( puce fournit)</t>
  </si>
  <si>
    <t>Nombre de pièces contenues dans l'Unité De Conditionnement (UDC)</t>
  </si>
  <si>
    <t>Prix unitaire HT de l'article</t>
  </si>
  <si>
    <t>Prix unitaire TTC de l'article</t>
  </si>
  <si>
    <t>Blouse Manche ¾ + pose de puce ( puce fournit) - taille exceptionnelle *</t>
  </si>
  <si>
    <t>* Taille en dessous de la taille 00 et au-dessus de la taille 7</t>
  </si>
  <si>
    <t>Tunique de bloc + pose de puce ( puce fournit) - taille exceptionnelle *</t>
  </si>
  <si>
    <t>Pantalon de bloc+ pose de puce ( puce fournit) - taille exceptionnelle *</t>
  </si>
  <si>
    <t>Tunique femme  + pose de puce ( puce fournit) - taille exceptionnelle *</t>
  </si>
  <si>
    <t>Veste cuisine + pose de puce ( puce fournit) - taille exceptionnelle *</t>
  </si>
  <si>
    <t>AFFAIRE N° 25A0122 - VÊTEMENTS ET ARTICLES DIVERS DE BLANCHISSERIE
ANNEXE 1 A L'ACTE D'ENGAGEMENT - BPU
Lot 1 - Blouse Manche ¾</t>
  </si>
  <si>
    <t>AFFAIRE N° 25A0122 - VÊTEMENTS ET ARTICLES DIVERS DE BLANCHISSERIE
ANNEXE 1 A L'ACTE D'ENGAGEMENT - BPU
Lot 2 - Couette</t>
  </si>
  <si>
    <t>BORDEREAU DES PRIX UNITAIRES</t>
  </si>
  <si>
    <t>CARACTÉRISTIQUES TECHNIQUES</t>
  </si>
  <si>
    <t>Origine des produits</t>
  </si>
  <si>
    <t>Nombre de cycle de lavage garantis</t>
  </si>
  <si>
    <t>Détergents à proscrire</t>
  </si>
  <si>
    <t>Additifs spécifiques</t>
  </si>
  <si>
    <t>CHAQUE CASE BLANCHE EST A COMPLETER OBLIGATOIREMENT PAR LE CANDIDAT (sous peine de voir votre offre qualifiée d'irrégulière)</t>
  </si>
  <si>
    <t>Délai de livraison en jours ouvres</t>
  </si>
  <si>
    <t>Détergents recommandés</t>
  </si>
  <si>
    <t>Prix unitaire TTC * quantités</t>
  </si>
  <si>
    <t>* : les quantités estimatives ne sont pas contractuelles</t>
  </si>
  <si>
    <t>AFFAIRE N° 25A0122 - VÊTEMENTS ET ARTICLES DIVERS DE BLANCHISSERIE
Annexe 1 au RC - DQE
Lot 1 - Blouse Manche ¾</t>
  </si>
  <si>
    <t>Les colonnes sont complétées automatiquement
les candidats ne doivent apporter aucune modification à ce document</t>
  </si>
  <si>
    <t>AFFAIRE N° 25A0122 - VÊTEMENTS ET ARTICLES DIVERS DE BLANCHISSERIE
Annexe 1 au RC - DQE
Lot 2 - Couette</t>
  </si>
  <si>
    <t>2 par couleur</t>
  </si>
  <si>
    <t>Echantillons</t>
  </si>
  <si>
    <t>Blouse Manche ¾ + pose de puce ( puce fournie) - taille exceptionnelle *</t>
  </si>
  <si>
    <t xml:space="preserve">Blouse Manche ¾ + pose de puce ( puce fournie) </t>
  </si>
  <si>
    <t>AFFAIRE N° 25A0122 - VÊTEMENTS ET ARTICLES DIVERS DE BLANCHISSERIE
Annexe 1 au RC - DQE
Lot 3 - Tapis de bain</t>
  </si>
  <si>
    <t>AFFAIRE N° 25A0122 - VÊTEMENTS ET ARTICLES DIVERS DE BLANCHISSERIE
ANNEXE 1 A L'ACTE D'ENGAGEMENT - BPU
Lot 4 - Tunique de bloc et pantalon de bloc</t>
  </si>
  <si>
    <t>AFFAIRE N° 25A0122 - VÊTEMENTS ET ARTICLES DIVERS DE BLANCHISSERIE
Annexe 1 au RC - DQE
Lot 4 - Tunique de bloc et pantalon de bloc</t>
  </si>
  <si>
    <t>AFFAIRE N° 25A0122 - VÊTEMENTS ET ARTICLES DIVERS DE BLANCHISSERIE
ANNEXE 1 A L'ACTE D'ENGAGEMENT - BPU
Lot 5 - Tunique femme</t>
  </si>
  <si>
    <t>AFFAIRE N° 25A0122 - VÊTEMENTS ET ARTICLES DIVERS DE BLANCHISSERIE
Annexe 1 au RC - DQE
Lot 5 - Tunique femme</t>
  </si>
  <si>
    <t xml:space="preserve">AFFAIRE N° 25A0122 - VÊTEMENTS ET ARTICLES DIVERS DE BLANCHISSERIE
Annexe 1 au RC - DQE
Lot 6 - Veste cuisine </t>
  </si>
  <si>
    <t xml:space="preserve">AFFAIRE N° 25A0122 - VÊTEMENTS ET ARTICLES DIVERS DE BLANCHISSERIE
ANNEXE 1 A L'ACTE D'ENGAGEMENT - BPU
Lot 6 - Veste cuisine </t>
  </si>
  <si>
    <t>AFFAIRE N° 25A0122 - VÊTEMENTS ET ARTICLES DIVERS DE BLANCHISSERIE
ANNEXE 1 A L'ACTE D'ENGAGEMENT - BPU
Lot 3- Tapis de bain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</si>
</sst>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 #,##0_-;\-* #,##0_-;_-* &quot;-&quot;??_-;_-@_-"/>
  </numFmts>
  <fonts count="15" x14ac:knownFonts="1">
    <font>
      <sz val="11"/>
      <color theme="1"/>
      <name val="Calibri"/>
      <family val="2"/>
      <scheme val="minor"/>
    </font>
    <font>
      <sz val="11"/>
      <color theme="1"/>
      <name val="Corbel"/>
      <family val="2"/>
    </font>
    <font>
      <sz val="9"/>
      <name val="Calibri"/>
      <family val="2"/>
    </font>
    <font>
      <b/>
      <sz val="9"/>
      <name val="Calibri"/>
      <family val="2"/>
    </font>
    <font>
      <u/>
      <sz val="9"/>
      <name val="Corbel"/>
      <family val="2"/>
    </font>
    <font>
      <b/>
      <sz val="9"/>
      <name val="Corbel"/>
      <family val="2"/>
    </font>
    <font>
      <sz val="9"/>
      <name val="Corbel"/>
      <family val="2"/>
    </font>
    <font>
      <u/>
      <sz val="9"/>
      <color indexed="10"/>
      <name val="Corbel"/>
      <family val="2"/>
    </font>
    <font>
      <sz val="9"/>
      <color theme="1"/>
      <name val="Corbel"/>
      <family val="2"/>
    </font>
    <font>
      <sz val="11"/>
      <color theme="1"/>
      <name val="Calibri"/>
      <family val="2"/>
      <scheme val="minor"/>
    </font>
    <font>
      <b/>
      <i/>
      <sz val="11"/>
      <name val="Corbel"/>
      <family val="2"/>
    </font>
    <font>
      <b/>
      <sz val="12"/>
      <color theme="1"/>
      <name val="Corbel"/>
      <family val="2"/>
    </font>
    <font>
      <b/>
      <sz val="18"/>
      <color rgb="FFFF0000"/>
      <name val="Corbel"/>
      <family val="2"/>
    </font>
    <font>
      <b/>
      <sz val="9"/>
      <color rgb="FFFF0000"/>
      <name val="Corbel"/>
      <family val="2"/>
    </font>
    <font>
      <b/>
      <i/>
      <sz val="11"/>
      <color theme="1"/>
      <name val="Corbel"/>
      <family val="2"/>
    </font>
  </fonts>
  <fills count="5">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4">
    <xf numFmtId="0" fontId="0" fillId="0" borderId="0"/>
    <xf numFmtId="43" fontId="9" fillId="0" borderId="0" applyFont="0" applyFill="0" applyBorder="0" applyAlignment="0" applyProtection="0"/>
    <xf numFmtId="9" fontId="9" fillId="0" borderId="0" applyFont="0" applyFill="0" applyBorder="0" applyAlignment="0" applyProtection="0"/>
    <xf numFmtId="44" fontId="9" fillId="0" borderId="0" applyFont="0" applyFill="0" applyBorder="0" applyAlignment="0" applyProtection="0"/>
  </cellStyleXfs>
  <cellXfs count="36">
    <xf numFmtId="0" fontId="0" fillId="0" borderId="0" xfId="0"/>
    <xf numFmtId="0" fontId="1" fillId="0" borderId="0" xfId="0" applyFont="1"/>
    <xf numFmtId="0" fontId="8" fillId="0" borderId="0" xfId="0" applyFont="1"/>
    <xf numFmtId="0" fontId="8" fillId="0" borderId="1" xfId="0" applyFont="1" applyBorder="1" applyAlignment="1">
      <alignment horizontal="center" vertical="center" wrapText="1"/>
    </xf>
    <xf numFmtId="0" fontId="1" fillId="3" borderId="0" xfId="0" applyFont="1" applyFill="1"/>
    <xf numFmtId="0" fontId="5" fillId="3" borderId="1" xfId="0" applyFont="1" applyFill="1" applyBorder="1" applyAlignment="1">
      <alignment horizontal="center" vertical="center"/>
    </xf>
    <xf numFmtId="0" fontId="3" fillId="3" borderId="0" xfId="0" applyFont="1" applyFill="1" applyBorder="1" applyAlignment="1">
      <alignment vertical="top"/>
    </xf>
    <xf numFmtId="0" fontId="2" fillId="3" borderId="0" xfId="0" applyFont="1" applyFill="1" applyBorder="1" applyAlignment="1">
      <alignment vertical="top" wrapText="1"/>
    </xf>
    <xf numFmtId="0" fontId="8" fillId="3" borderId="0" xfId="0" applyFont="1" applyFill="1"/>
    <xf numFmtId="0" fontId="8" fillId="4" borderId="1" xfId="0" applyFont="1" applyFill="1" applyBorder="1" applyAlignment="1">
      <alignment horizontal="center" vertical="center" wrapText="1"/>
    </xf>
    <xf numFmtId="9" fontId="8" fillId="4" borderId="1" xfId="2" applyFont="1" applyFill="1" applyBorder="1" applyAlignment="1">
      <alignment horizontal="center" vertical="center" wrapText="1"/>
    </xf>
    <xf numFmtId="0" fontId="5" fillId="2" borderId="1" xfId="0" applyFont="1" applyFill="1" applyBorder="1" applyAlignment="1">
      <alignment horizontal="center" vertical="center" wrapText="1"/>
    </xf>
    <xf numFmtId="0" fontId="12" fillId="3" borderId="0" xfId="0" applyFont="1" applyFill="1"/>
    <xf numFmtId="164" fontId="8" fillId="0" borderId="1" xfId="1" applyNumberFormat="1" applyFont="1" applyBorder="1" applyAlignment="1">
      <alignment horizontal="center" vertical="center" wrapText="1"/>
    </xf>
    <xf numFmtId="9" fontId="5" fillId="3" borderId="1" xfId="2" applyFont="1" applyFill="1" applyBorder="1" applyAlignment="1">
      <alignment horizontal="center" vertical="center"/>
    </xf>
    <xf numFmtId="0" fontId="8" fillId="0" borderId="1" xfId="0" applyFont="1" applyFill="1" applyBorder="1" applyAlignment="1">
      <alignment horizontal="center" vertical="center" wrapText="1"/>
    </xf>
    <xf numFmtId="9" fontId="8" fillId="0" borderId="1" xfId="2" applyFont="1" applyFill="1" applyBorder="1" applyAlignment="1">
      <alignment horizontal="center" vertical="center" wrapText="1"/>
    </xf>
    <xf numFmtId="44" fontId="8" fillId="4" borderId="1" xfId="3" applyFont="1" applyFill="1" applyBorder="1" applyAlignment="1">
      <alignment horizontal="center" vertical="center" wrapText="1"/>
    </xf>
    <xf numFmtId="0" fontId="1" fillId="0" borderId="0" xfId="0" applyFont="1" applyFill="1"/>
    <xf numFmtId="0" fontId="8" fillId="3" borderId="1" xfId="0" applyFont="1" applyFill="1" applyBorder="1" applyAlignment="1">
      <alignment horizontal="center" vertical="center" wrapText="1"/>
    </xf>
    <xf numFmtId="0" fontId="6" fillId="3" borderId="0" xfId="0" applyFont="1" applyFill="1" applyBorder="1" applyAlignment="1">
      <alignment horizontal="left" vertical="center" wrapText="1"/>
    </xf>
    <xf numFmtId="0" fontId="14" fillId="3" borderId="1" xfId="0" applyFont="1" applyFill="1" applyBorder="1" applyAlignment="1">
      <alignment horizontal="center"/>
    </xf>
    <xf numFmtId="0" fontId="10" fillId="0" borderId="10"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1" fillId="4" borderId="1" xfId="0" applyFont="1" applyFill="1" applyBorder="1" applyAlignment="1">
      <alignment horizontal="center" vertical="center"/>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9" xfId="0" applyFont="1" applyFill="1" applyBorder="1" applyAlignment="1">
      <alignment horizontal="center"/>
    </xf>
  </cellXfs>
  <cellStyles count="4">
    <cellStyle name="Milliers" xfId="1" builtinId="3"/>
    <cellStyle name="Monétaire" xfId="3"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EK13"/>
  <sheetViews>
    <sheetView tabSelected="1" zoomScaleNormal="100" workbookViewId="0">
      <selection sqref="A1:Q1"/>
    </sheetView>
  </sheetViews>
  <sheetFormatPr baseColWidth="10" defaultRowHeight="15" x14ac:dyDescent="0.25"/>
  <cols>
    <col min="1" max="1" width="10.7109375" style="4" customWidth="1"/>
    <col min="2" max="2" width="30.7109375" style="4" customWidth="1"/>
    <col min="3" max="17" width="14.7109375" style="4" customWidth="1"/>
    <col min="18" max="141" width="11.42578125" style="4"/>
    <col min="142" max="16384" width="11.42578125" style="1"/>
  </cols>
  <sheetData>
    <row r="1" spans="1:141" ht="80.099999999999994" customHeight="1" thickBot="1" x14ac:dyDescent="0.3">
      <c r="A1" s="22" t="s">
        <v>29</v>
      </c>
      <c r="B1" s="23"/>
      <c r="C1" s="23"/>
      <c r="D1" s="23"/>
      <c r="E1" s="23"/>
      <c r="F1" s="23"/>
      <c r="G1" s="23"/>
      <c r="H1" s="23"/>
      <c r="I1" s="23"/>
      <c r="J1" s="23"/>
      <c r="K1" s="23"/>
      <c r="L1" s="23"/>
      <c r="M1" s="23"/>
      <c r="N1" s="23"/>
      <c r="O1" s="23"/>
      <c r="P1" s="23"/>
      <c r="Q1" s="23"/>
    </row>
    <row r="3" spans="1:141" ht="15.75" x14ac:dyDescent="0.25">
      <c r="A3" s="24" t="s">
        <v>37</v>
      </c>
      <c r="B3" s="24"/>
      <c r="C3" s="24"/>
      <c r="D3" s="24"/>
      <c r="E3" s="24"/>
      <c r="F3" s="24"/>
      <c r="G3" s="24"/>
      <c r="H3" s="24"/>
      <c r="I3" s="24"/>
      <c r="J3" s="24"/>
      <c r="K3" s="24"/>
      <c r="L3" s="24"/>
      <c r="M3" s="24"/>
      <c r="N3" s="24"/>
      <c r="O3" s="24"/>
      <c r="P3" s="24"/>
      <c r="Q3" s="24"/>
    </row>
    <row r="5" spans="1:141" x14ac:dyDescent="0.25">
      <c r="C5" s="21" t="s">
        <v>31</v>
      </c>
      <c r="D5" s="21"/>
      <c r="E5" s="21"/>
      <c r="F5" s="21"/>
      <c r="G5" s="21"/>
      <c r="H5" s="21"/>
      <c r="I5" s="21"/>
      <c r="J5" s="21"/>
      <c r="K5" s="21"/>
      <c r="L5" s="21" t="s">
        <v>32</v>
      </c>
      <c r="M5" s="21"/>
      <c r="N5" s="21"/>
      <c r="O5" s="21"/>
      <c r="P5" s="21"/>
      <c r="Q5" s="21"/>
    </row>
    <row r="6" spans="1:141" s="2" customFormat="1" ht="60" x14ac:dyDescent="0.2">
      <c r="A6" s="11" t="s">
        <v>4</v>
      </c>
      <c r="B6" s="11" t="s">
        <v>3</v>
      </c>
      <c r="C6" s="11" t="s">
        <v>13</v>
      </c>
      <c r="D6" s="11" t="s">
        <v>5</v>
      </c>
      <c r="E6" s="11" t="s">
        <v>6</v>
      </c>
      <c r="F6" s="11" t="s">
        <v>20</v>
      </c>
      <c r="G6" s="11" t="s">
        <v>7</v>
      </c>
      <c r="H6" s="11" t="s">
        <v>21</v>
      </c>
      <c r="I6" s="11" t="s">
        <v>22</v>
      </c>
      <c r="J6" s="11" t="s">
        <v>8</v>
      </c>
      <c r="K6" s="11" t="s">
        <v>9</v>
      </c>
      <c r="L6" s="11" t="s">
        <v>36</v>
      </c>
      <c r="M6" s="11" t="s">
        <v>38</v>
      </c>
      <c r="N6" s="11" t="s">
        <v>35</v>
      </c>
      <c r="O6" s="11" t="s">
        <v>39</v>
      </c>
      <c r="P6" s="11" t="s">
        <v>34</v>
      </c>
      <c r="Q6" s="11" t="s">
        <v>33</v>
      </c>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row>
    <row r="7" spans="1:141" s="2" customFormat="1" ht="50.1" customHeight="1" x14ac:dyDescent="0.2">
      <c r="A7" s="3">
        <v>1</v>
      </c>
      <c r="B7" s="3" t="s">
        <v>48</v>
      </c>
      <c r="C7" s="15"/>
      <c r="D7" s="15"/>
      <c r="E7" s="15"/>
      <c r="F7" s="15"/>
      <c r="G7" s="16"/>
      <c r="H7" s="15"/>
      <c r="I7" s="9" t="str">
        <f>IF(OR(H7="",G7=""),"",H7*(1+G7))</f>
        <v/>
      </c>
      <c r="J7" s="9" t="str">
        <f>IF(OR(F7="",H7=""),"",F7*H7)</f>
        <v/>
      </c>
      <c r="K7" s="9" t="str">
        <f>IF(OR(J7="",G7=""),"",J7*(1+G7))</f>
        <v/>
      </c>
      <c r="L7" s="15"/>
      <c r="M7" s="15"/>
      <c r="N7" s="15"/>
      <c r="O7" s="15"/>
      <c r="P7" s="15"/>
      <c r="Q7" s="15"/>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row>
    <row r="8" spans="1:141" s="2" customFormat="1" ht="50.1" customHeight="1" x14ac:dyDescent="0.2">
      <c r="A8" s="15">
        <v>1</v>
      </c>
      <c r="B8" s="3" t="s">
        <v>47</v>
      </c>
      <c r="C8" s="15"/>
      <c r="D8" s="15"/>
      <c r="E8" s="15"/>
      <c r="F8" s="15"/>
      <c r="G8" s="16"/>
      <c r="H8" s="15"/>
      <c r="I8" s="9" t="str">
        <f>IF(OR(H8="",G8=""),"",H8*(1+G8))</f>
        <v/>
      </c>
      <c r="J8" s="9" t="str">
        <f>IF(OR(F8="",H8=""),"",F8*H8)</f>
        <v/>
      </c>
      <c r="K8" s="9" t="str">
        <f>IF(OR(J8="",G8=""),"",J8*(1+G8))</f>
        <v/>
      </c>
      <c r="L8" s="15"/>
      <c r="M8" s="15"/>
      <c r="N8" s="15"/>
      <c r="O8" s="15"/>
      <c r="P8" s="15"/>
      <c r="Q8" s="15"/>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row>
    <row r="9" spans="1:141" x14ac:dyDescent="0.25">
      <c r="A9" s="18"/>
      <c r="B9" s="18"/>
      <c r="C9" s="18"/>
      <c r="D9" s="18"/>
      <c r="E9" s="18"/>
      <c r="F9" s="18"/>
    </row>
    <row r="10" spans="1:141" ht="50.1" customHeight="1" x14ac:dyDescent="0.25">
      <c r="A10" s="25" t="s">
        <v>10</v>
      </c>
      <c r="B10" s="26"/>
      <c r="C10" s="26"/>
      <c r="D10" s="26"/>
      <c r="E10" s="14"/>
    </row>
    <row r="11" spans="1:141" ht="66.75" customHeight="1" x14ac:dyDescent="0.25">
      <c r="A11" s="25" t="s">
        <v>11</v>
      </c>
      <c r="B11" s="26"/>
      <c r="C11" s="26"/>
      <c r="D11" s="26"/>
      <c r="E11" s="5"/>
      <c r="G11" s="6"/>
    </row>
    <row r="12" spans="1:141" x14ac:dyDescent="0.25">
      <c r="A12" s="6"/>
      <c r="B12" s="6"/>
      <c r="C12" s="7"/>
      <c r="D12" s="7"/>
      <c r="E12" s="7"/>
      <c r="F12" s="7"/>
      <c r="G12" s="7"/>
    </row>
    <row r="13" spans="1:141" x14ac:dyDescent="0.25">
      <c r="A13" s="20" t="s">
        <v>24</v>
      </c>
      <c r="B13" s="20"/>
      <c r="C13" s="20"/>
      <c r="D13" s="20"/>
    </row>
  </sheetData>
  <sortState ref="L12:L17">
    <sortCondition ref="L11"/>
  </sortState>
  <mergeCells count="7">
    <mergeCell ref="A13:D13"/>
    <mergeCell ref="C5:K5"/>
    <mergeCell ref="L5:Q5"/>
    <mergeCell ref="A1:Q1"/>
    <mergeCell ref="A3:Q3"/>
    <mergeCell ref="A10:D10"/>
    <mergeCell ref="A11:D1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11"/>
  <sheetViews>
    <sheetView workbookViewId="0">
      <selection sqref="A1:I1"/>
    </sheetView>
  </sheetViews>
  <sheetFormatPr baseColWidth="10" defaultRowHeight="15" x14ac:dyDescent="0.25"/>
  <cols>
    <col min="1" max="1" width="10.7109375" style="4" customWidth="1"/>
    <col min="2" max="2" width="30.7109375" style="4" customWidth="1"/>
    <col min="3" max="4" width="15.7109375" style="4" customWidth="1"/>
    <col min="5" max="8" width="14.7109375" style="4" customWidth="1"/>
    <col min="9" max="9" width="15.7109375" style="4" customWidth="1"/>
    <col min="10" max="132" width="11.42578125" style="4"/>
    <col min="133" max="16384" width="11.42578125" style="1"/>
  </cols>
  <sheetData>
    <row r="1" spans="1:132" ht="80.099999999999994" customHeight="1" thickBot="1" x14ac:dyDescent="0.3">
      <c r="A1" s="27" t="s">
        <v>53</v>
      </c>
      <c r="B1" s="28"/>
      <c r="C1" s="28"/>
      <c r="D1" s="28"/>
      <c r="E1" s="28"/>
      <c r="F1" s="28"/>
      <c r="G1" s="28"/>
      <c r="H1" s="28"/>
      <c r="I1" s="29"/>
    </row>
    <row r="3" spans="1:132" ht="30.75" customHeight="1" x14ac:dyDescent="0.25">
      <c r="A3" s="30" t="s">
        <v>43</v>
      </c>
      <c r="B3" s="30"/>
      <c r="C3" s="30"/>
      <c r="D3" s="30"/>
      <c r="E3" s="30"/>
      <c r="F3" s="30"/>
      <c r="G3" s="30"/>
      <c r="H3" s="30"/>
      <c r="I3" s="30"/>
    </row>
    <row r="5" spans="1:132" s="2" customFormat="1" ht="24" x14ac:dyDescent="0.2">
      <c r="A5" s="11" t="s">
        <v>4</v>
      </c>
      <c r="B5" s="11" t="s">
        <v>3</v>
      </c>
      <c r="C5" s="11" t="s">
        <v>15</v>
      </c>
      <c r="D5" s="11" t="s">
        <v>13</v>
      </c>
      <c r="E5" s="11" t="s">
        <v>7</v>
      </c>
      <c r="F5" s="11" t="s">
        <v>21</v>
      </c>
      <c r="G5" s="11" t="s">
        <v>22</v>
      </c>
      <c r="H5" s="11" t="s">
        <v>40</v>
      </c>
      <c r="I5" s="11" t="s">
        <v>46</v>
      </c>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row>
    <row r="6" spans="1:132" s="2" customFormat="1" ht="50.1" customHeight="1" x14ac:dyDescent="0.2">
      <c r="A6" s="19">
        <v>5</v>
      </c>
      <c r="B6" s="3" t="s">
        <v>18</v>
      </c>
      <c r="C6" s="3">
        <v>600</v>
      </c>
      <c r="D6" s="9" t="str">
        <f>IF('Lot 5'!C7="","",'Lot 5'!C7)</f>
        <v/>
      </c>
      <c r="E6" s="10" t="str">
        <f>IF('Lot 5'!G7="","",'Lot 5'!G7)</f>
        <v/>
      </c>
      <c r="F6" s="17" t="str">
        <f>IF('Lot 5'!G7="","",'Lot 5'!G7)</f>
        <v/>
      </c>
      <c r="G6" s="17" t="str">
        <f>IF('Lot 5'!H7="","",'Lot 5'!H7)</f>
        <v/>
      </c>
      <c r="H6" s="17" t="str">
        <f>IF(G6="","",C6*G6)</f>
        <v/>
      </c>
      <c r="I6" s="3" t="s">
        <v>45</v>
      </c>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row>
    <row r="7" spans="1:132" s="2" customFormat="1" ht="50.1" customHeight="1" x14ac:dyDescent="0.2">
      <c r="A7" s="19">
        <v>5</v>
      </c>
      <c r="B7" s="3" t="s">
        <v>27</v>
      </c>
      <c r="C7" s="3">
        <v>1</v>
      </c>
      <c r="D7" s="9" t="str">
        <f>IF('Lot 5'!C8="","",'Lot 5'!C8)</f>
        <v/>
      </c>
      <c r="E7" s="10" t="str">
        <f>IF('Lot 5'!G8="","",'Lot 5'!G8)</f>
        <v/>
      </c>
      <c r="F7" s="17" t="str">
        <f>IF('Lot 5'!G8="","",'Lot 5'!G8)</f>
        <v/>
      </c>
      <c r="G7" s="17" t="str">
        <f>IF('Lot 5'!H8="","",'Lot 5'!H8)</f>
        <v/>
      </c>
      <c r="H7" s="17" t="str">
        <f>IF(G7="","",C7*G7)</f>
        <v/>
      </c>
      <c r="I7" s="3">
        <v>0</v>
      </c>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row>
    <row r="8" spans="1:132" s="4" customFormat="1" x14ac:dyDescent="0.25"/>
    <row r="9" spans="1:132" ht="23.25" x14ac:dyDescent="0.35">
      <c r="A9" s="12" t="s">
        <v>41</v>
      </c>
    </row>
    <row r="11" spans="1:132" x14ac:dyDescent="0.25">
      <c r="A11" s="20" t="s">
        <v>24</v>
      </c>
      <c r="B11" s="20"/>
      <c r="C11" s="20"/>
      <c r="D11" s="20"/>
      <c r="E11" s="20"/>
      <c r="F11" s="20"/>
    </row>
  </sheetData>
  <mergeCells count="3">
    <mergeCell ref="A11:F11"/>
    <mergeCell ref="A1:I1"/>
    <mergeCell ref="A3:I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K13"/>
  <sheetViews>
    <sheetView workbookViewId="0">
      <selection sqref="A1:Q1"/>
    </sheetView>
  </sheetViews>
  <sheetFormatPr baseColWidth="10" defaultRowHeight="15" x14ac:dyDescent="0.25"/>
  <cols>
    <col min="1" max="1" width="10.7109375" style="4" customWidth="1"/>
    <col min="2" max="2" width="30.7109375" style="4" customWidth="1"/>
    <col min="3" max="17" width="14.7109375" style="4" customWidth="1"/>
    <col min="18" max="141" width="11.42578125" style="4"/>
    <col min="142" max="16384" width="11.42578125" style="1"/>
  </cols>
  <sheetData>
    <row r="1" spans="1:141" ht="80.099999999999994" customHeight="1" thickBot="1" x14ac:dyDescent="0.3">
      <c r="A1" s="27" t="s">
        <v>55</v>
      </c>
      <c r="B1" s="28"/>
      <c r="C1" s="28"/>
      <c r="D1" s="28"/>
      <c r="E1" s="28"/>
      <c r="F1" s="28"/>
      <c r="G1" s="28"/>
      <c r="H1" s="28"/>
      <c r="I1" s="28"/>
      <c r="J1" s="28"/>
      <c r="K1" s="28"/>
      <c r="L1" s="28"/>
      <c r="M1" s="28"/>
      <c r="N1" s="28"/>
      <c r="O1" s="28"/>
      <c r="P1" s="28"/>
      <c r="Q1" s="29"/>
    </row>
    <row r="3" spans="1:141" ht="15.75" x14ac:dyDescent="0.25">
      <c r="A3" s="24" t="s">
        <v>37</v>
      </c>
      <c r="B3" s="24"/>
      <c r="C3" s="24"/>
      <c r="D3" s="24"/>
      <c r="E3" s="24"/>
      <c r="F3" s="24"/>
      <c r="G3" s="24"/>
      <c r="H3" s="24"/>
      <c r="I3" s="24"/>
      <c r="J3" s="24"/>
      <c r="K3" s="24"/>
      <c r="L3" s="24"/>
      <c r="M3" s="24"/>
      <c r="N3" s="24"/>
      <c r="O3" s="24"/>
      <c r="P3" s="24"/>
      <c r="Q3" s="24"/>
    </row>
    <row r="5" spans="1:141" x14ac:dyDescent="0.25">
      <c r="C5" s="33" t="s">
        <v>31</v>
      </c>
      <c r="D5" s="34"/>
      <c r="E5" s="34"/>
      <c r="F5" s="34"/>
      <c r="G5" s="34"/>
      <c r="H5" s="34"/>
      <c r="I5" s="34"/>
      <c r="J5" s="34"/>
      <c r="K5" s="35"/>
      <c r="L5" s="21" t="s">
        <v>32</v>
      </c>
      <c r="M5" s="21"/>
      <c r="N5" s="21"/>
      <c r="O5" s="21"/>
      <c r="P5" s="21"/>
      <c r="Q5" s="21"/>
    </row>
    <row r="6" spans="1:141" s="2" customFormat="1" ht="60" x14ac:dyDescent="0.2">
      <c r="A6" s="11" t="s">
        <v>4</v>
      </c>
      <c r="B6" s="11" t="s">
        <v>3</v>
      </c>
      <c r="C6" s="11" t="s">
        <v>13</v>
      </c>
      <c r="D6" s="11" t="s">
        <v>5</v>
      </c>
      <c r="E6" s="11" t="s">
        <v>6</v>
      </c>
      <c r="F6" s="11" t="s">
        <v>20</v>
      </c>
      <c r="G6" s="11" t="s">
        <v>7</v>
      </c>
      <c r="H6" s="11" t="s">
        <v>21</v>
      </c>
      <c r="I6" s="11" t="s">
        <v>22</v>
      </c>
      <c r="J6" s="11" t="s">
        <v>8</v>
      </c>
      <c r="K6" s="11" t="s">
        <v>9</v>
      </c>
      <c r="L6" s="11" t="s">
        <v>36</v>
      </c>
      <c r="M6" s="11" t="s">
        <v>38</v>
      </c>
      <c r="N6" s="11" t="s">
        <v>35</v>
      </c>
      <c r="O6" s="11" t="s">
        <v>39</v>
      </c>
      <c r="P6" s="11" t="s">
        <v>34</v>
      </c>
      <c r="Q6" s="11" t="s">
        <v>33</v>
      </c>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row>
    <row r="7" spans="1:141" s="2" customFormat="1" ht="50.1" customHeight="1" x14ac:dyDescent="0.2">
      <c r="A7" s="15">
        <v>6</v>
      </c>
      <c r="B7" s="3" t="s">
        <v>19</v>
      </c>
      <c r="C7" s="15"/>
      <c r="D7" s="15"/>
      <c r="E7" s="15"/>
      <c r="F7" s="15"/>
      <c r="G7" s="16"/>
      <c r="H7" s="15"/>
      <c r="I7" s="9" t="str">
        <f>IF(OR(H7="",G7=""),"",H7*(1+G7))</f>
        <v/>
      </c>
      <c r="J7" s="9" t="str">
        <f>IF(OR(F7="",H7=""),"",F7*H7)</f>
        <v/>
      </c>
      <c r="K7" s="9" t="str">
        <f>IF(OR(J7="",G7=""),"",J7*(1+G7))</f>
        <v/>
      </c>
      <c r="L7" s="15"/>
      <c r="M7" s="15"/>
      <c r="N7" s="15"/>
      <c r="O7" s="15"/>
      <c r="P7" s="15"/>
      <c r="Q7" s="15"/>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row>
    <row r="8" spans="1:141" s="2" customFormat="1" ht="50.1" customHeight="1" x14ac:dyDescent="0.2">
      <c r="A8" s="15">
        <v>6</v>
      </c>
      <c r="B8" s="3" t="s">
        <v>28</v>
      </c>
      <c r="C8" s="15"/>
      <c r="D8" s="15"/>
      <c r="E8" s="15"/>
      <c r="F8" s="15"/>
      <c r="G8" s="16"/>
      <c r="H8" s="15"/>
      <c r="I8" s="9" t="str">
        <f>IF(OR(H8="",G8=""),"",H8*(1+G8))</f>
        <v/>
      </c>
      <c r="J8" s="9" t="str">
        <f>IF(OR(F8="",H8=""),"",F8*H8)</f>
        <v/>
      </c>
      <c r="K8" s="9" t="str">
        <f>IF(OR(J8="",G8=""),"",J8*(1+G8))</f>
        <v/>
      </c>
      <c r="L8" s="15"/>
      <c r="M8" s="15"/>
      <c r="N8" s="15"/>
      <c r="O8" s="15"/>
      <c r="P8" s="15"/>
      <c r="Q8" s="15"/>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row>
    <row r="9" spans="1:141" x14ac:dyDescent="0.25">
      <c r="B9" s="18"/>
    </row>
    <row r="10" spans="1:141" ht="50.1" customHeight="1" x14ac:dyDescent="0.25">
      <c r="A10" s="25" t="s">
        <v>10</v>
      </c>
      <c r="B10" s="26"/>
      <c r="C10" s="26"/>
      <c r="D10" s="26"/>
      <c r="E10" s="14"/>
    </row>
    <row r="11" spans="1:141" ht="66.75" customHeight="1" x14ac:dyDescent="0.25">
      <c r="A11" s="25" t="s">
        <v>11</v>
      </c>
      <c r="B11" s="26"/>
      <c r="C11" s="26"/>
      <c r="D11" s="26"/>
      <c r="E11" s="5"/>
      <c r="G11" s="6"/>
    </row>
    <row r="12" spans="1:141" x14ac:dyDescent="0.25">
      <c r="A12" s="6"/>
      <c r="B12" s="6"/>
      <c r="C12" s="7"/>
      <c r="D12" s="7"/>
      <c r="E12" s="7"/>
      <c r="F12" s="7"/>
      <c r="G12" s="7"/>
    </row>
    <row r="13" spans="1:141" x14ac:dyDescent="0.25">
      <c r="A13" s="20" t="s">
        <v>24</v>
      </c>
      <c r="B13" s="20"/>
      <c r="C13" s="20"/>
      <c r="D13" s="20"/>
    </row>
  </sheetData>
  <mergeCells count="7">
    <mergeCell ref="A13:D13"/>
    <mergeCell ref="A10:D10"/>
    <mergeCell ref="A1:Q1"/>
    <mergeCell ref="A3:Q3"/>
    <mergeCell ref="C5:K5"/>
    <mergeCell ref="L5:Q5"/>
    <mergeCell ref="A11:D1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11"/>
  <sheetViews>
    <sheetView workbookViewId="0">
      <selection sqref="A1:I1"/>
    </sheetView>
  </sheetViews>
  <sheetFormatPr baseColWidth="10" defaultRowHeight="15" x14ac:dyDescent="0.25"/>
  <cols>
    <col min="1" max="1" width="10.7109375" style="4" customWidth="1"/>
    <col min="2" max="2" width="30.7109375" style="4" customWidth="1"/>
    <col min="3" max="4" width="15.7109375" style="4" customWidth="1"/>
    <col min="5" max="8" width="14.7109375" style="4" customWidth="1"/>
    <col min="9" max="9" width="15.7109375" style="4" customWidth="1"/>
    <col min="10" max="132" width="11.42578125" style="4"/>
    <col min="133" max="16384" width="11.42578125" style="1"/>
  </cols>
  <sheetData>
    <row r="1" spans="1:132" ht="80.099999999999994" customHeight="1" thickBot="1" x14ac:dyDescent="0.3">
      <c r="A1" s="27" t="s">
        <v>54</v>
      </c>
      <c r="B1" s="28"/>
      <c r="C1" s="28"/>
      <c r="D1" s="28"/>
      <c r="E1" s="28"/>
      <c r="F1" s="28"/>
      <c r="G1" s="28"/>
      <c r="H1" s="28"/>
      <c r="I1" s="29"/>
    </row>
    <row r="3" spans="1:132" ht="28.5" customHeight="1" x14ac:dyDescent="0.25">
      <c r="A3" s="30" t="s">
        <v>43</v>
      </c>
      <c r="B3" s="30"/>
      <c r="C3" s="30"/>
      <c r="D3" s="30"/>
      <c r="E3" s="30"/>
      <c r="F3" s="30"/>
      <c r="G3" s="30"/>
      <c r="H3" s="30"/>
      <c r="I3" s="30"/>
    </row>
    <row r="5" spans="1:132" s="2" customFormat="1" ht="24" x14ac:dyDescent="0.2">
      <c r="A5" s="11" t="s">
        <v>4</v>
      </c>
      <c r="B5" s="11" t="s">
        <v>3</v>
      </c>
      <c r="C5" s="11" t="s">
        <v>15</v>
      </c>
      <c r="D5" s="11" t="s">
        <v>13</v>
      </c>
      <c r="E5" s="11" t="s">
        <v>7</v>
      </c>
      <c r="F5" s="11" t="s">
        <v>21</v>
      </c>
      <c r="G5" s="11" t="s">
        <v>22</v>
      </c>
      <c r="H5" s="11" t="s">
        <v>40</v>
      </c>
      <c r="I5" s="11" t="s">
        <v>46</v>
      </c>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row>
    <row r="6" spans="1:132" s="2" customFormat="1" ht="50.1" customHeight="1" x14ac:dyDescent="0.2">
      <c r="A6" s="15">
        <v>6</v>
      </c>
      <c r="B6" s="3" t="s">
        <v>19</v>
      </c>
      <c r="C6" s="3">
        <v>600</v>
      </c>
      <c r="D6" s="9" t="str">
        <f>IF('Lot 6'!C7="","",'Lot 6'!C7)</f>
        <v/>
      </c>
      <c r="E6" s="10" t="str">
        <f>IF('Lot 6'!G7="","",'Lot 6'!G7)</f>
        <v/>
      </c>
      <c r="F6" s="17" t="str">
        <f>IF('Lot 6'!H7="","",'Lot 6'!H7)</f>
        <v/>
      </c>
      <c r="G6" s="17" t="str">
        <f>IF('Lot 6'!I7="","",'Lot 6'!I7)</f>
        <v/>
      </c>
      <c r="H6" s="17" t="str">
        <f>IF(G6="","",C6*G6)</f>
        <v/>
      </c>
      <c r="I6" s="3" t="s">
        <v>45</v>
      </c>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row>
    <row r="7" spans="1:132" s="2" customFormat="1" ht="50.1" customHeight="1" x14ac:dyDescent="0.2">
      <c r="A7" s="15">
        <v>6</v>
      </c>
      <c r="B7" s="3" t="s">
        <v>28</v>
      </c>
      <c r="C7" s="3">
        <v>1</v>
      </c>
      <c r="D7" s="9" t="str">
        <f>IF('Lot 6'!C8="","",'Lot 6'!C8)</f>
        <v/>
      </c>
      <c r="E7" s="10" t="str">
        <f>IF('Lot 6'!G8="","",'Lot 6'!G8)</f>
        <v/>
      </c>
      <c r="F7" s="17" t="str">
        <f>IF('Lot 6'!H8="","",'Lot 6'!H8)</f>
        <v/>
      </c>
      <c r="G7" s="17" t="str">
        <f>IF('Lot 6'!I8="","",'Lot 6'!I8)</f>
        <v/>
      </c>
      <c r="H7" s="17" t="str">
        <f>IF(G7="","",C7*G7)</f>
        <v/>
      </c>
      <c r="I7" s="3">
        <v>0</v>
      </c>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row>
    <row r="9" spans="1:132" ht="23.25" x14ac:dyDescent="0.35">
      <c r="A9" s="12" t="s">
        <v>41</v>
      </c>
    </row>
    <row r="11" spans="1:132" x14ac:dyDescent="0.25">
      <c r="A11" s="20" t="s">
        <v>24</v>
      </c>
      <c r="B11" s="20"/>
      <c r="C11" s="20"/>
      <c r="D11" s="20"/>
      <c r="E11" s="20"/>
      <c r="F11" s="20"/>
    </row>
  </sheetData>
  <mergeCells count="3">
    <mergeCell ref="A11:F11"/>
    <mergeCell ref="A1:I1"/>
    <mergeCell ref="A3:I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A11"/>
  <sheetViews>
    <sheetView zoomScale="95" zoomScaleNormal="95" workbookViewId="0">
      <selection sqref="A1:I1"/>
    </sheetView>
  </sheetViews>
  <sheetFormatPr baseColWidth="10" defaultRowHeight="15" x14ac:dyDescent="0.25"/>
  <cols>
    <col min="1" max="1" width="10.7109375" style="4" customWidth="1"/>
    <col min="2" max="2" width="30.7109375" style="4" customWidth="1"/>
    <col min="3" max="3" width="15.7109375" style="4" customWidth="1"/>
    <col min="4" max="8" width="14.7109375" style="4" customWidth="1"/>
    <col min="9" max="9" width="15.7109375" style="4" customWidth="1"/>
    <col min="10" max="131" width="11.42578125" style="4"/>
    <col min="132" max="16384" width="11.42578125" style="1"/>
  </cols>
  <sheetData>
    <row r="1" spans="1:131" ht="80.099999999999994" customHeight="1" thickBot="1" x14ac:dyDescent="0.3">
      <c r="A1" s="27" t="s">
        <v>42</v>
      </c>
      <c r="B1" s="28"/>
      <c r="C1" s="28"/>
      <c r="D1" s="28"/>
      <c r="E1" s="28"/>
      <c r="F1" s="28"/>
      <c r="G1" s="28"/>
      <c r="H1" s="28"/>
      <c r="I1" s="29"/>
    </row>
    <row r="3" spans="1:131" ht="32.25" customHeight="1" x14ac:dyDescent="0.25">
      <c r="A3" s="30" t="s">
        <v>43</v>
      </c>
      <c r="B3" s="30"/>
      <c r="C3" s="30"/>
      <c r="D3" s="30"/>
      <c r="E3" s="30"/>
      <c r="F3" s="30"/>
      <c r="G3" s="30"/>
      <c r="H3" s="30"/>
      <c r="I3" s="30"/>
    </row>
    <row r="5" spans="1:131" s="2" customFormat="1" ht="24" x14ac:dyDescent="0.2">
      <c r="A5" s="11" t="s">
        <v>4</v>
      </c>
      <c r="B5" s="11" t="s">
        <v>3</v>
      </c>
      <c r="C5" s="11" t="s">
        <v>15</v>
      </c>
      <c r="D5" s="11" t="s">
        <v>13</v>
      </c>
      <c r="E5" s="11" t="s">
        <v>7</v>
      </c>
      <c r="F5" s="11" t="s">
        <v>21</v>
      </c>
      <c r="G5" s="11" t="s">
        <v>22</v>
      </c>
      <c r="H5" s="11" t="s">
        <v>40</v>
      </c>
      <c r="I5" s="11" t="s">
        <v>46</v>
      </c>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row>
    <row r="6" spans="1:131" s="2" customFormat="1" ht="50.1" customHeight="1" x14ac:dyDescent="0.2">
      <c r="A6" s="15">
        <v>1</v>
      </c>
      <c r="B6" s="3" t="s">
        <v>14</v>
      </c>
      <c r="C6" s="3">
        <v>600</v>
      </c>
      <c r="D6" s="9" t="str">
        <f>IF('Lot 1'!C7="","",'Lot 1'!C7)</f>
        <v/>
      </c>
      <c r="E6" s="10" t="str">
        <f>IF('Lot 1'!G7="","",'Lot 1'!G7)</f>
        <v/>
      </c>
      <c r="F6" s="17" t="str">
        <f>IF('Lot 1'!H7="","",'Lot 1'!H7)</f>
        <v/>
      </c>
      <c r="G6" s="17" t="str">
        <f>IF(OR(F6="",E6=""),"",F6*(1+E6))</f>
        <v/>
      </c>
      <c r="H6" s="17" t="str">
        <f>IF(G6="","",C6*G6)</f>
        <v/>
      </c>
      <c r="I6" s="3" t="s">
        <v>45</v>
      </c>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row>
    <row r="7" spans="1:131" s="2" customFormat="1" ht="50.1" customHeight="1" x14ac:dyDescent="0.2">
      <c r="A7" s="15">
        <v>1</v>
      </c>
      <c r="B7" s="3" t="s">
        <v>23</v>
      </c>
      <c r="C7" s="3">
        <v>1</v>
      </c>
      <c r="D7" s="9" t="str">
        <f>IF('Lot 1'!C8="","",'Lot 1'!C8)</f>
        <v/>
      </c>
      <c r="E7" s="10" t="str">
        <f>IF('Lot 1'!G8="","",'Lot 1'!G8)</f>
        <v/>
      </c>
      <c r="F7" s="17" t="str">
        <f>IF('Lot 1'!H8="","",'Lot 1'!H8)</f>
        <v/>
      </c>
      <c r="G7" s="17" t="str">
        <f>IF(OR(F7="",E7=""),"",F7*(1+E7))</f>
        <v/>
      </c>
      <c r="H7" s="17" t="str">
        <f>IF(G7="","",C7*G7)</f>
        <v/>
      </c>
      <c r="I7" s="3">
        <v>0</v>
      </c>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row>
    <row r="9" spans="1:131" ht="23.25" x14ac:dyDescent="0.35">
      <c r="A9" s="12" t="s">
        <v>41</v>
      </c>
    </row>
    <row r="11" spans="1:131" x14ac:dyDescent="0.25">
      <c r="A11" s="20" t="s">
        <v>24</v>
      </c>
      <c r="B11" s="20"/>
      <c r="C11" s="20"/>
      <c r="D11" s="20"/>
    </row>
  </sheetData>
  <mergeCells count="3">
    <mergeCell ref="A11:D11"/>
    <mergeCell ref="A1:I1"/>
    <mergeCell ref="A3:I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12"/>
  <sheetViews>
    <sheetView zoomScaleNormal="100" workbookViewId="0">
      <selection sqref="A1:R1"/>
    </sheetView>
  </sheetViews>
  <sheetFormatPr baseColWidth="10" defaultRowHeight="15" x14ac:dyDescent="0.25"/>
  <cols>
    <col min="1" max="2" width="10.7109375" style="4" customWidth="1"/>
    <col min="3" max="3" width="30.7109375" style="4" customWidth="1"/>
    <col min="4" max="18" width="14.7109375" style="4" customWidth="1"/>
    <col min="19" max="142" width="11.42578125" style="4"/>
    <col min="143" max="16384" width="11.42578125" style="1"/>
  </cols>
  <sheetData>
    <row r="1" spans="1:142" ht="80.099999999999994" customHeight="1" thickBot="1" x14ac:dyDescent="0.3">
      <c r="A1" s="22" t="s">
        <v>30</v>
      </c>
      <c r="B1" s="23"/>
      <c r="C1" s="23"/>
      <c r="D1" s="23"/>
      <c r="E1" s="23"/>
      <c r="F1" s="23"/>
      <c r="G1" s="23"/>
      <c r="H1" s="23"/>
      <c r="I1" s="23"/>
      <c r="J1" s="23"/>
      <c r="K1" s="23"/>
      <c r="L1" s="23"/>
      <c r="M1" s="23"/>
      <c r="N1" s="23"/>
      <c r="O1" s="23"/>
      <c r="P1" s="23"/>
      <c r="Q1" s="23"/>
      <c r="R1" s="31"/>
      <c r="EK1" s="1"/>
      <c r="EL1" s="1"/>
    </row>
    <row r="2" spans="1:142" x14ac:dyDescent="0.25">
      <c r="EK2" s="1"/>
      <c r="EL2" s="1"/>
    </row>
    <row r="3" spans="1:142" ht="15.75" x14ac:dyDescent="0.25">
      <c r="A3" s="24" t="s">
        <v>37</v>
      </c>
      <c r="B3" s="24"/>
      <c r="C3" s="24"/>
      <c r="D3" s="24"/>
      <c r="E3" s="24"/>
      <c r="F3" s="24"/>
      <c r="G3" s="24"/>
      <c r="H3" s="24"/>
      <c r="I3" s="24"/>
      <c r="J3" s="24"/>
      <c r="K3" s="24"/>
      <c r="L3" s="24"/>
      <c r="M3" s="24"/>
      <c r="N3" s="24"/>
      <c r="O3" s="24"/>
      <c r="P3" s="24"/>
      <c r="Q3" s="24"/>
      <c r="R3" s="24"/>
      <c r="EK3" s="1"/>
      <c r="EL3" s="1"/>
    </row>
    <row r="4" spans="1:142" x14ac:dyDescent="0.25">
      <c r="EK4" s="1"/>
      <c r="EL4" s="1"/>
    </row>
    <row r="5" spans="1:142" x14ac:dyDescent="0.25">
      <c r="D5" s="33" t="s">
        <v>31</v>
      </c>
      <c r="E5" s="34"/>
      <c r="F5" s="34"/>
      <c r="G5" s="34"/>
      <c r="H5" s="34"/>
      <c r="I5" s="34"/>
      <c r="J5" s="34"/>
      <c r="K5" s="34"/>
      <c r="L5" s="35"/>
      <c r="M5" s="21" t="s">
        <v>32</v>
      </c>
      <c r="N5" s="21"/>
      <c r="O5" s="21"/>
      <c r="P5" s="21"/>
      <c r="Q5" s="21"/>
      <c r="R5" s="21"/>
      <c r="EK5" s="1"/>
      <c r="EL5" s="1"/>
    </row>
    <row r="6" spans="1:142" s="2" customFormat="1" ht="60" x14ac:dyDescent="0.2">
      <c r="A6" s="11" t="s">
        <v>4</v>
      </c>
      <c r="B6" s="11" t="s">
        <v>12</v>
      </c>
      <c r="C6" s="11" t="s">
        <v>3</v>
      </c>
      <c r="D6" s="11" t="s">
        <v>13</v>
      </c>
      <c r="E6" s="11" t="s">
        <v>5</v>
      </c>
      <c r="F6" s="11" t="s">
        <v>6</v>
      </c>
      <c r="G6" s="11" t="s">
        <v>20</v>
      </c>
      <c r="H6" s="11" t="s">
        <v>7</v>
      </c>
      <c r="I6" s="11" t="s">
        <v>21</v>
      </c>
      <c r="J6" s="11" t="s">
        <v>22</v>
      </c>
      <c r="K6" s="11" t="s">
        <v>8</v>
      </c>
      <c r="L6" s="11" t="s">
        <v>9</v>
      </c>
      <c r="M6" s="11" t="s">
        <v>36</v>
      </c>
      <c r="N6" s="11" t="s">
        <v>38</v>
      </c>
      <c r="O6" s="11" t="s">
        <v>35</v>
      </c>
      <c r="P6" s="11" t="s">
        <v>39</v>
      </c>
      <c r="Q6" s="11" t="s">
        <v>34</v>
      </c>
      <c r="R6" s="11" t="s">
        <v>33</v>
      </c>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row>
    <row r="7" spans="1:142" s="2" customFormat="1" ht="50.1" customHeight="1" x14ac:dyDescent="0.2">
      <c r="A7" s="3">
        <v>2</v>
      </c>
      <c r="B7" s="15">
        <v>1</v>
      </c>
      <c r="C7" s="3" t="s">
        <v>1</v>
      </c>
      <c r="D7" s="15"/>
      <c r="E7" s="15"/>
      <c r="F7" s="15"/>
      <c r="G7" s="15"/>
      <c r="H7" s="16"/>
      <c r="I7" s="15"/>
      <c r="J7" s="9" t="str">
        <f>IF(OR(I7="",H7=""),"",I7*(1+H7))</f>
        <v/>
      </c>
      <c r="K7" s="9" t="str">
        <f>IF(OR(G7="",I7=""),"",G7*I7)</f>
        <v/>
      </c>
      <c r="L7" s="9" t="str">
        <f>IF(OR(K7="",H7=""),"",K7*(1+H7))</f>
        <v/>
      </c>
      <c r="M7" s="15"/>
      <c r="N7" s="15"/>
      <c r="O7" s="15"/>
      <c r="P7" s="15"/>
      <c r="Q7" s="15"/>
      <c r="R7" s="15"/>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row>
    <row r="8" spans="1:142" s="2" customFormat="1" ht="50.1" customHeight="1" x14ac:dyDescent="0.2">
      <c r="A8" s="3">
        <v>2</v>
      </c>
      <c r="B8" s="15">
        <v>2</v>
      </c>
      <c r="C8" s="3" t="s">
        <v>2</v>
      </c>
      <c r="D8" s="15"/>
      <c r="E8" s="15"/>
      <c r="F8" s="15"/>
      <c r="G8" s="15"/>
      <c r="H8" s="16"/>
      <c r="I8" s="15"/>
      <c r="J8" s="9" t="str">
        <f>IF(OR(I8="",H8=""),"",I8*(1+H8))</f>
        <v/>
      </c>
      <c r="K8" s="9" t="str">
        <f>IF(OR(G8="",I8=""),"",G8*I8)</f>
        <v/>
      </c>
      <c r="L8" s="9" t="str">
        <f>IF(OR(K8="",H8=""),"",K8*(1+H8))</f>
        <v/>
      </c>
      <c r="M8" s="15"/>
      <c r="N8" s="15"/>
      <c r="O8" s="15"/>
      <c r="P8" s="15"/>
      <c r="Q8" s="15"/>
      <c r="R8" s="15"/>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row>
    <row r="9" spans="1:142" x14ac:dyDescent="0.25">
      <c r="B9" s="18"/>
      <c r="D9" s="18"/>
      <c r="E9" s="18"/>
      <c r="G9" s="18"/>
      <c r="H9" s="18"/>
    </row>
    <row r="10" spans="1:142" ht="50.1" customHeight="1" x14ac:dyDescent="0.25">
      <c r="A10" s="25" t="s">
        <v>10</v>
      </c>
      <c r="B10" s="26"/>
      <c r="C10" s="26"/>
      <c r="D10" s="26"/>
      <c r="E10" s="32"/>
      <c r="F10" s="14"/>
    </row>
    <row r="11" spans="1:142" x14ac:dyDescent="0.25">
      <c r="A11" s="6"/>
      <c r="B11" s="6"/>
      <c r="C11" s="6"/>
      <c r="D11" s="7"/>
      <c r="E11" s="7"/>
      <c r="F11" s="7"/>
      <c r="G11" s="7"/>
      <c r="H11" s="7"/>
    </row>
    <row r="12" spans="1:142" ht="15" customHeight="1" x14ac:dyDescent="0.25">
      <c r="A12" s="20" t="s">
        <v>24</v>
      </c>
      <c r="B12" s="20"/>
      <c r="C12" s="20"/>
      <c r="D12" s="20"/>
    </row>
  </sheetData>
  <mergeCells count="6">
    <mergeCell ref="A1:R1"/>
    <mergeCell ref="A10:E10"/>
    <mergeCell ref="A12:D12"/>
    <mergeCell ref="M5:R5"/>
    <mergeCell ref="D5:L5"/>
    <mergeCell ref="A3:R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C11"/>
  <sheetViews>
    <sheetView workbookViewId="0">
      <selection sqref="A1:J1"/>
    </sheetView>
  </sheetViews>
  <sheetFormatPr baseColWidth="10" defaultRowHeight="15" x14ac:dyDescent="0.25"/>
  <cols>
    <col min="1" max="2" width="10.7109375" style="4" customWidth="1"/>
    <col min="3" max="3" width="30.7109375" style="4" customWidth="1"/>
    <col min="4" max="4" width="15.7109375" style="4" customWidth="1"/>
    <col min="5" max="9" width="14.7109375" style="4" customWidth="1"/>
    <col min="10" max="10" width="15.7109375" style="4" customWidth="1"/>
    <col min="11" max="133" width="11.42578125" style="4"/>
    <col min="134" max="16384" width="11.42578125" style="1"/>
  </cols>
  <sheetData>
    <row r="1" spans="1:133" ht="80.099999999999994" customHeight="1" thickBot="1" x14ac:dyDescent="0.3">
      <c r="A1" s="27" t="s">
        <v>44</v>
      </c>
      <c r="B1" s="28"/>
      <c r="C1" s="28"/>
      <c r="D1" s="28"/>
      <c r="E1" s="28"/>
      <c r="F1" s="28"/>
      <c r="G1" s="28"/>
      <c r="H1" s="28"/>
      <c r="I1" s="28"/>
      <c r="J1" s="29"/>
      <c r="EB1" s="1"/>
      <c r="EC1" s="1"/>
    </row>
    <row r="2" spans="1:133" x14ac:dyDescent="0.25">
      <c r="EB2" s="1"/>
      <c r="EC2" s="1"/>
    </row>
    <row r="3" spans="1:133" ht="30" customHeight="1" x14ac:dyDescent="0.25">
      <c r="A3" s="30" t="s">
        <v>43</v>
      </c>
      <c r="B3" s="30"/>
      <c r="C3" s="30"/>
      <c r="D3" s="30"/>
      <c r="E3" s="30"/>
      <c r="F3" s="30"/>
      <c r="G3" s="30"/>
      <c r="H3" s="30"/>
      <c r="I3" s="30"/>
      <c r="J3" s="30"/>
      <c r="DZ3" s="1"/>
      <c r="EA3" s="1"/>
      <c r="EB3" s="1"/>
      <c r="EC3" s="1"/>
    </row>
    <row r="4" spans="1:133" x14ac:dyDescent="0.25">
      <c r="DZ4" s="1"/>
      <c r="EA4" s="1"/>
      <c r="EB4" s="1"/>
      <c r="EC4" s="1"/>
    </row>
    <row r="5" spans="1:133" s="2" customFormat="1" ht="24" x14ac:dyDescent="0.2">
      <c r="A5" s="11" t="s">
        <v>4</v>
      </c>
      <c r="B5" s="11" t="s">
        <v>12</v>
      </c>
      <c r="C5" s="11" t="s">
        <v>3</v>
      </c>
      <c r="D5" s="11" t="s">
        <v>15</v>
      </c>
      <c r="E5" s="11" t="s">
        <v>13</v>
      </c>
      <c r="F5" s="11" t="s">
        <v>7</v>
      </c>
      <c r="G5" s="11" t="s">
        <v>21</v>
      </c>
      <c r="H5" s="11" t="s">
        <v>22</v>
      </c>
      <c r="I5" s="11" t="s">
        <v>40</v>
      </c>
      <c r="J5" s="11" t="s">
        <v>46</v>
      </c>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row>
    <row r="6" spans="1:133" s="2" customFormat="1" ht="50.1" customHeight="1" x14ac:dyDescent="0.25">
      <c r="A6" s="3">
        <v>2</v>
      </c>
      <c r="B6" s="15">
        <v>1</v>
      </c>
      <c r="C6" s="3" t="s">
        <v>1</v>
      </c>
      <c r="D6" s="3">
        <v>150</v>
      </c>
      <c r="E6" s="9" t="str">
        <f>IF('Lot 2'!D7="","",'Lot 2'!D7)</f>
        <v/>
      </c>
      <c r="F6" s="10" t="str">
        <f>IF('Lot 2'!H7="","",'Lot 2'!H7)</f>
        <v/>
      </c>
      <c r="G6" s="17" t="str">
        <f>IF('Lot 2'!I7="","",'Lot 2'!I7)</f>
        <v/>
      </c>
      <c r="H6" s="17" t="str">
        <f>IF('Lot 2'!J7="","",'Lot 2'!J7)</f>
        <v/>
      </c>
      <c r="I6" s="17" t="str">
        <f>IF(H6="","",D6*H6)</f>
        <v/>
      </c>
      <c r="J6" s="3">
        <v>2</v>
      </c>
      <c r="K6" s="4"/>
      <c r="L6" s="4"/>
      <c r="M6" s="4"/>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row>
    <row r="7" spans="1:133" s="2" customFormat="1" ht="50.1" customHeight="1" x14ac:dyDescent="0.25">
      <c r="A7" s="3">
        <v>2</v>
      </c>
      <c r="B7" s="15">
        <v>2</v>
      </c>
      <c r="C7" s="3" t="s">
        <v>2</v>
      </c>
      <c r="D7" s="3">
        <v>150</v>
      </c>
      <c r="E7" s="9" t="str">
        <f>IF('Lot 2'!D8="","",'Lot 2'!D8)</f>
        <v/>
      </c>
      <c r="F7" s="10" t="str">
        <f>IF('Lot 2'!H8="","",'Lot 2'!H8)</f>
        <v/>
      </c>
      <c r="G7" s="17" t="str">
        <f>IF('Lot 2'!I8="","",'Lot 2'!I8)</f>
        <v/>
      </c>
      <c r="H7" s="17" t="str">
        <f>IF('Lot 2'!J8="","",'Lot 2'!J8)</f>
        <v/>
      </c>
      <c r="I7" s="17" t="str">
        <f t="shared" ref="I7" si="0">IF(H7="","",D7*H7)</f>
        <v/>
      </c>
      <c r="J7" s="3">
        <v>2</v>
      </c>
      <c r="K7" s="4"/>
      <c r="L7" s="4"/>
      <c r="M7" s="4"/>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row>
    <row r="9" spans="1:133" ht="23.25" x14ac:dyDescent="0.35">
      <c r="A9" s="12" t="s">
        <v>41</v>
      </c>
    </row>
    <row r="11" spans="1:133" x14ac:dyDescent="0.25">
      <c r="A11" s="20" t="s">
        <v>24</v>
      </c>
      <c r="B11" s="20"/>
      <c r="C11" s="20"/>
      <c r="D11" s="20"/>
      <c r="E11" s="20"/>
    </row>
  </sheetData>
  <mergeCells count="3">
    <mergeCell ref="A11:E11"/>
    <mergeCell ref="A1:J1"/>
    <mergeCell ref="A3:J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9"/>
  <sheetViews>
    <sheetView zoomScale="80" zoomScaleNormal="80" workbookViewId="0">
      <selection activeCell="A2" sqref="A2"/>
    </sheetView>
  </sheetViews>
  <sheetFormatPr baseColWidth="10" defaultRowHeight="15" x14ac:dyDescent="0.25"/>
  <cols>
    <col min="1" max="1" width="10.7109375" style="4" customWidth="1"/>
    <col min="2" max="2" width="30.7109375" style="4" customWidth="1"/>
    <col min="3" max="17" width="14.7109375" style="4" customWidth="1"/>
    <col min="18" max="141" width="11.42578125" style="4"/>
    <col min="142" max="16384" width="11.42578125" style="1"/>
  </cols>
  <sheetData>
    <row r="1" spans="1:142" ht="80.099999999999994" customHeight="1" thickBot="1" x14ac:dyDescent="0.3">
      <c r="A1" s="27" t="s">
        <v>56</v>
      </c>
      <c r="B1" s="28"/>
      <c r="C1" s="28"/>
      <c r="D1" s="28"/>
      <c r="E1" s="28"/>
      <c r="F1" s="28"/>
      <c r="G1" s="28"/>
      <c r="H1" s="28"/>
      <c r="I1" s="28"/>
      <c r="J1" s="28"/>
      <c r="K1" s="28"/>
      <c r="L1" s="28"/>
      <c r="M1" s="28"/>
      <c r="N1" s="28"/>
      <c r="O1" s="28"/>
      <c r="P1" s="28"/>
      <c r="Q1" s="29"/>
    </row>
    <row r="2" spans="1:142" x14ac:dyDescent="0.25">
      <c r="EI2" s="1"/>
      <c r="EJ2" s="1"/>
      <c r="EK2" s="1"/>
    </row>
    <row r="3" spans="1:142" ht="15.75" x14ac:dyDescent="0.25">
      <c r="A3" s="24" t="s">
        <v>37</v>
      </c>
      <c r="B3" s="24"/>
      <c r="C3" s="24"/>
      <c r="D3" s="24"/>
      <c r="E3" s="24"/>
      <c r="F3" s="24"/>
      <c r="G3" s="24"/>
      <c r="H3" s="24"/>
      <c r="I3" s="24"/>
      <c r="J3" s="24"/>
      <c r="K3" s="24"/>
      <c r="L3" s="24"/>
      <c r="M3" s="24"/>
      <c r="N3" s="24"/>
      <c r="O3" s="24"/>
      <c r="P3" s="24"/>
      <c r="Q3" s="24"/>
      <c r="EI3" s="1"/>
      <c r="EJ3" s="1"/>
      <c r="EK3" s="1"/>
    </row>
    <row r="4" spans="1:142" x14ac:dyDescent="0.25">
      <c r="EI4" s="1"/>
      <c r="EJ4" s="1"/>
      <c r="EK4" s="1"/>
    </row>
    <row r="5" spans="1:142" x14ac:dyDescent="0.25">
      <c r="C5" s="33" t="s">
        <v>31</v>
      </c>
      <c r="D5" s="34"/>
      <c r="E5" s="34"/>
      <c r="F5" s="34"/>
      <c r="G5" s="34"/>
      <c r="H5" s="34"/>
      <c r="I5" s="34"/>
      <c r="J5" s="34"/>
      <c r="K5" s="35"/>
      <c r="L5" s="21" t="s">
        <v>32</v>
      </c>
      <c r="M5" s="21"/>
      <c r="N5" s="21"/>
      <c r="O5" s="21"/>
      <c r="P5" s="21"/>
      <c r="Q5" s="21"/>
      <c r="EI5" s="1"/>
      <c r="EJ5" s="1"/>
      <c r="EK5" s="1"/>
    </row>
    <row r="6" spans="1:142" s="2" customFormat="1" ht="60" x14ac:dyDescent="0.2">
      <c r="A6" s="11" t="s">
        <v>4</v>
      </c>
      <c r="B6" s="11" t="s">
        <v>3</v>
      </c>
      <c r="C6" s="11" t="s">
        <v>13</v>
      </c>
      <c r="D6" s="11" t="s">
        <v>5</v>
      </c>
      <c r="E6" s="11" t="s">
        <v>6</v>
      </c>
      <c r="F6" s="11" t="s">
        <v>20</v>
      </c>
      <c r="G6" s="11" t="s">
        <v>7</v>
      </c>
      <c r="H6" s="11" t="s">
        <v>21</v>
      </c>
      <c r="I6" s="11" t="s">
        <v>22</v>
      </c>
      <c r="J6" s="11" t="s">
        <v>8</v>
      </c>
      <c r="K6" s="11" t="s">
        <v>9</v>
      </c>
      <c r="L6" s="11" t="s">
        <v>36</v>
      </c>
      <c r="M6" s="11" t="s">
        <v>38</v>
      </c>
      <c r="N6" s="11" t="s">
        <v>35</v>
      </c>
      <c r="O6" s="11" t="s">
        <v>39</v>
      </c>
      <c r="P6" s="11" t="s">
        <v>34</v>
      </c>
      <c r="Q6" s="11" t="s">
        <v>33</v>
      </c>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row>
    <row r="7" spans="1:142" s="2" customFormat="1" ht="50.1" customHeight="1" x14ac:dyDescent="0.2">
      <c r="A7" s="3">
        <v>3</v>
      </c>
      <c r="B7" s="3" t="s">
        <v>0</v>
      </c>
      <c r="C7" s="15"/>
      <c r="D7" s="15"/>
      <c r="E7" s="15"/>
      <c r="F7" s="15"/>
      <c r="G7" s="16"/>
      <c r="H7" s="15"/>
      <c r="I7" s="9" t="str">
        <f>IF(OR(H7="",G7=""),"",H7*(1+G7))</f>
        <v/>
      </c>
      <c r="J7" s="9" t="str">
        <f>IF(OR(F7="",H7=""),"",F7*H7)</f>
        <v/>
      </c>
      <c r="K7" s="9" t="str">
        <f>IF(OR(J7="",G7=""),"",J7*(1+G7))</f>
        <v/>
      </c>
      <c r="L7" s="15"/>
      <c r="M7" s="15"/>
      <c r="N7" s="15"/>
      <c r="O7" s="15"/>
      <c r="P7" s="15"/>
      <c r="Q7" s="15"/>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row>
    <row r="9" spans="1:142" ht="50.1" customHeight="1" x14ac:dyDescent="0.25">
      <c r="A9" s="25" t="s">
        <v>10</v>
      </c>
      <c r="B9" s="26"/>
      <c r="C9" s="26"/>
      <c r="D9" s="26"/>
      <c r="E9" s="32"/>
      <c r="F9" s="14"/>
      <c r="EL9" s="4"/>
    </row>
  </sheetData>
  <mergeCells count="5">
    <mergeCell ref="A3:Q3"/>
    <mergeCell ref="A1:Q1"/>
    <mergeCell ref="A9:E9"/>
    <mergeCell ref="C5:K5"/>
    <mergeCell ref="L5:Q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10"/>
  <sheetViews>
    <sheetView workbookViewId="0">
      <selection sqref="A1:I1"/>
    </sheetView>
  </sheetViews>
  <sheetFormatPr baseColWidth="10" defaultRowHeight="15" x14ac:dyDescent="0.25"/>
  <cols>
    <col min="1" max="1" width="10.7109375" style="4" customWidth="1"/>
    <col min="2" max="2" width="30.7109375" style="4" customWidth="1"/>
    <col min="3" max="3" width="15.7109375" style="4" customWidth="1"/>
    <col min="4" max="8" width="14.7109375" style="4" customWidth="1"/>
    <col min="9" max="9" width="15.7109375" style="4" customWidth="1"/>
    <col min="10" max="132" width="11.42578125" style="4"/>
    <col min="133" max="16384" width="11.42578125" style="1"/>
  </cols>
  <sheetData>
    <row r="1" spans="1:132" ht="80.099999999999994" customHeight="1" thickBot="1" x14ac:dyDescent="0.3">
      <c r="A1" s="27" t="s">
        <v>49</v>
      </c>
      <c r="B1" s="28"/>
      <c r="C1" s="28"/>
      <c r="D1" s="28"/>
      <c r="E1" s="28"/>
      <c r="F1" s="28"/>
      <c r="G1" s="28"/>
      <c r="H1" s="28"/>
      <c r="I1" s="29"/>
    </row>
    <row r="2" spans="1:132" x14ac:dyDescent="0.25">
      <c r="DZ2" s="1"/>
      <c r="EA2" s="1"/>
      <c r="EB2" s="1"/>
    </row>
    <row r="3" spans="1:132" ht="30" customHeight="1" x14ac:dyDescent="0.25">
      <c r="A3" s="30" t="s">
        <v>43</v>
      </c>
      <c r="B3" s="30"/>
      <c r="C3" s="30"/>
      <c r="D3" s="30"/>
      <c r="E3" s="30"/>
      <c r="F3" s="30"/>
      <c r="G3" s="30"/>
      <c r="H3" s="30"/>
      <c r="I3" s="30"/>
      <c r="DZ3" s="1"/>
      <c r="EA3" s="1"/>
      <c r="EB3" s="1"/>
    </row>
    <row r="4" spans="1:132" x14ac:dyDescent="0.25">
      <c r="DZ4" s="1"/>
      <c r="EA4" s="1"/>
      <c r="EB4" s="1"/>
    </row>
    <row r="5" spans="1:132" s="2" customFormat="1" ht="24" x14ac:dyDescent="0.2">
      <c r="A5" s="11" t="s">
        <v>4</v>
      </c>
      <c r="B5" s="11" t="s">
        <v>3</v>
      </c>
      <c r="C5" s="11" t="s">
        <v>15</v>
      </c>
      <c r="D5" s="11" t="s">
        <v>13</v>
      </c>
      <c r="E5" s="11" t="s">
        <v>7</v>
      </c>
      <c r="F5" s="11" t="s">
        <v>21</v>
      </c>
      <c r="G5" s="11" t="s">
        <v>22</v>
      </c>
      <c r="H5" s="11" t="s">
        <v>40</v>
      </c>
      <c r="I5" s="11" t="s">
        <v>46</v>
      </c>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row>
    <row r="6" spans="1:132" s="2" customFormat="1" ht="50.1" customHeight="1" x14ac:dyDescent="0.2">
      <c r="A6" s="3">
        <v>3</v>
      </c>
      <c r="B6" s="3" t="s">
        <v>0</v>
      </c>
      <c r="C6" s="13">
        <v>1000</v>
      </c>
      <c r="D6" s="9" t="str">
        <f>IF('Lot 3'!C7="","",'Lot 3'!C7)</f>
        <v/>
      </c>
      <c r="E6" s="10" t="str">
        <f>IF('Lot 3'!G7="","",'Lot 3'!G7)</f>
        <v/>
      </c>
      <c r="F6" s="17" t="str">
        <f>IF('Lot 3'!G7="","",'Lot 3'!G7)</f>
        <v/>
      </c>
      <c r="G6" s="17" t="str">
        <f>IF('Lot 3'!H7="","",'Lot 3'!H7)</f>
        <v/>
      </c>
      <c r="H6" s="17" t="str">
        <f>IF(G6="","",C6*G6)</f>
        <v/>
      </c>
      <c r="I6" s="3">
        <v>2</v>
      </c>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row>
    <row r="8" spans="1:132" ht="50.1" customHeight="1" x14ac:dyDescent="0.25">
      <c r="A8" s="25" t="s">
        <v>10</v>
      </c>
      <c r="B8" s="26"/>
      <c r="C8" s="26"/>
      <c r="D8" s="26"/>
      <c r="E8" s="26"/>
      <c r="F8" s="14"/>
    </row>
    <row r="9" spans="1:132" x14ac:dyDescent="0.25">
      <c r="A9" s="6"/>
      <c r="B9" s="6"/>
      <c r="C9" s="6"/>
      <c r="D9" s="7"/>
      <c r="E9" s="7"/>
      <c r="F9" s="7"/>
      <c r="G9" s="7"/>
      <c r="H9" s="7"/>
    </row>
    <row r="10" spans="1:132" ht="23.25" x14ac:dyDescent="0.35">
      <c r="A10" s="12" t="s">
        <v>41</v>
      </c>
    </row>
  </sheetData>
  <mergeCells count="3">
    <mergeCell ref="A8:E8"/>
    <mergeCell ref="A1:I1"/>
    <mergeCell ref="A3:I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15"/>
  <sheetViews>
    <sheetView workbookViewId="0">
      <selection sqref="A1:R1"/>
    </sheetView>
  </sheetViews>
  <sheetFormatPr baseColWidth="10" defaultRowHeight="15" x14ac:dyDescent="0.25"/>
  <cols>
    <col min="1" max="2" width="10.7109375" style="4" customWidth="1"/>
    <col min="3" max="3" width="30.7109375" style="4" customWidth="1"/>
    <col min="4" max="18" width="14.7109375" style="4" customWidth="1"/>
    <col min="19" max="142" width="11.42578125" style="4"/>
    <col min="143" max="16384" width="11.42578125" style="1"/>
  </cols>
  <sheetData>
    <row r="1" spans="1:142" ht="80.099999999999994" customHeight="1" thickBot="1" x14ac:dyDescent="0.3">
      <c r="A1" s="27" t="s">
        <v>50</v>
      </c>
      <c r="B1" s="28"/>
      <c r="C1" s="28"/>
      <c r="D1" s="28"/>
      <c r="E1" s="28"/>
      <c r="F1" s="28"/>
      <c r="G1" s="28"/>
      <c r="H1" s="28"/>
      <c r="I1" s="28"/>
      <c r="J1" s="28"/>
      <c r="K1" s="28"/>
      <c r="L1" s="28"/>
      <c r="M1" s="28"/>
      <c r="N1" s="28"/>
      <c r="O1" s="28"/>
      <c r="P1" s="28"/>
      <c r="Q1" s="28"/>
      <c r="R1" s="29"/>
    </row>
    <row r="3" spans="1:142" ht="15.75" x14ac:dyDescent="0.25">
      <c r="A3" s="24" t="s">
        <v>37</v>
      </c>
      <c r="B3" s="24"/>
      <c r="C3" s="24"/>
      <c r="D3" s="24"/>
      <c r="E3" s="24"/>
      <c r="F3" s="24"/>
      <c r="G3" s="24"/>
      <c r="H3" s="24"/>
      <c r="I3" s="24"/>
      <c r="J3" s="24"/>
      <c r="K3" s="24"/>
      <c r="L3" s="24"/>
      <c r="M3" s="24"/>
      <c r="N3" s="24"/>
      <c r="O3" s="24"/>
      <c r="P3" s="24"/>
      <c r="Q3" s="24"/>
      <c r="R3" s="24"/>
      <c r="EH3" s="1"/>
      <c r="EI3" s="1"/>
      <c r="EJ3" s="1"/>
      <c r="EK3" s="1"/>
      <c r="EL3" s="1"/>
    </row>
    <row r="4" spans="1:142" x14ac:dyDescent="0.25">
      <c r="EH4" s="1"/>
      <c r="EI4" s="1"/>
      <c r="EJ4" s="1"/>
      <c r="EK4" s="1"/>
      <c r="EL4" s="1"/>
    </row>
    <row r="5" spans="1:142" x14ac:dyDescent="0.25">
      <c r="D5" s="33" t="s">
        <v>31</v>
      </c>
      <c r="E5" s="34"/>
      <c r="F5" s="34"/>
      <c r="G5" s="34"/>
      <c r="H5" s="34"/>
      <c r="I5" s="34"/>
      <c r="J5" s="34"/>
      <c r="K5" s="34"/>
      <c r="L5" s="35"/>
      <c r="M5" s="21" t="s">
        <v>32</v>
      </c>
      <c r="N5" s="21"/>
      <c r="O5" s="21"/>
      <c r="P5" s="21"/>
      <c r="Q5" s="21"/>
      <c r="R5" s="21"/>
      <c r="EH5" s="1"/>
      <c r="EI5" s="1"/>
      <c r="EJ5" s="1"/>
      <c r="EK5" s="1"/>
      <c r="EL5" s="1"/>
    </row>
    <row r="6" spans="1:142" s="2" customFormat="1" ht="60" x14ac:dyDescent="0.2">
      <c r="A6" s="11" t="s">
        <v>4</v>
      </c>
      <c r="B6" s="11" t="s">
        <v>12</v>
      </c>
      <c r="C6" s="11" t="s">
        <v>3</v>
      </c>
      <c r="D6" s="11" t="s">
        <v>13</v>
      </c>
      <c r="E6" s="11" t="s">
        <v>5</v>
      </c>
      <c r="F6" s="11" t="s">
        <v>6</v>
      </c>
      <c r="G6" s="11" t="s">
        <v>20</v>
      </c>
      <c r="H6" s="11" t="s">
        <v>7</v>
      </c>
      <c r="I6" s="11" t="s">
        <v>21</v>
      </c>
      <c r="J6" s="11" t="s">
        <v>22</v>
      </c>
      <c r="K6" s="11" t="s">
        <v>8</v>
      </c>
      <c r="L6" s="11" t="s">
        <v>9</v>
      </c>
      <c r="M6" s="11" t="s">
        <v>36</v>
      </c>
      <c r="N6" s="11" t="s">
        <v>38</v>
      </c>
      <c r="O6" s="11" t="s">
        <v>35</v>
      </c>
      <c r="P6" s="11" t="s">
        <v>39</v>
      </c>
      <c r="Q6" s="11" t="s">
        <v>34</v>
      </c>
      <c r="R6" s="11" t="s">
        <v>33</v>
      </c>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row>
    <row r="7" spans="1:142" s="2" customFormat="1" ht="50.1" customHeight="1" x14ac:dyDescent="0.2">
      <c r="A7" s="3">
        <v>4</v>
      </c>
      <c r="B7" s="19">
        <v>1</v>
      </c>
      <c r="C7" s="3" t="s">
        <v>16</v>
      </c>
      <c r="D7" s="15"/>
      <c r="E7" s="15"/>
      <c r="F7" s="15"/>
      <c r="G7" s="15"/>
      <c r="H7" s="16"/>
      <c r="I7" s="15"/>
      <c r="J7" s="9" t="str">
        <f>IF(OR(I7="",H7=""),"",I7*(1+H7))</f>
        <v/>
      </c>
      <c r="K7" s="9" t="str">
        <f>IF(OR(G7="",I7=""),"",G7*I7)</f>
        <v/>
      </c>
      <c r="L7" s="9" t="str">
        <f>IF(OR(K7="",H7=""),"",K7*(1+H7))</f>
        <v/>
      </c>
      <c r="M7" s="15"/>
      <c r="N7" s="15"/>
      <c r="O7" s="15"/>
      <c r="P7" s="15"/>
      <c r="Q7" s="15"/>
      <c r="R7" s="15"/>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row>
    <row r="8" spans="1:142" s="2" customFormat="1" ht="50.1" customHeight="1" x14ac:dyDescent="0.2">
      <c r="A8" s="3">
        <v>4</v>
      </c>
      <c r="B8" s="19">
        <v>1</v>
      </c>
      <c r="C8" s="3" t="s">
        <v>25</v>
      </c>
      <c r="D8" s="15"/>
      <c r="E8" s="15"/>
      <c r="F8" s="15"/>
      <c r="G8" s="15"/>
      <c r="H8" s="16"/>
      <c r="I8" s="15"/>
      <c r="J8" s="9" t="str">
        <f t="shared" ref="J8:J10" si="0">IF(OR(I8="",H8=""),"",I8*(1+H8))</f>
        <v/>
      </c>
      <c r="K8" s="9" t="str">
        <f t="shared" ref="K8:K10" si="1">IF(OR(G8="",I8=""),"",G8*I8)</f>
        <v/>
      </c>
      <c r="L8" s="9" t="str">
        <f t="shared" ref="L8:L10" si="2">IF(OR(K8="",H8=""),"",K8*(1+H8))</f>
        <v/>
      </c>
      <c r="M8" s="15"/>
      <c r="N8" s="15"/>
      <c r="O8" s="15"/>
      <c r="P8" s="15"/>
      <c r="Q8" s="15"/>
      <c r="R8" s="15"/>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row>
    <row r="9" spans="1:142" s="2" customFormat="1" ht="50.1" customHeight="1" x14ac:dyDescent="0.2">
      <c r="A9" s="3">
        <v>4</v>
      </c>
      <c r="B9" s="19">
        <v>2</v>
      </c>
      <c r="C9" s="3" t="s">
        <v>17</v>
      </c>
      <c r="D9" s="15"/>
      <c r="E9" s="15"/>
      <c r="F9" s="15"/>
      <c r="G9" s="15"/>
      <c r="H9" s="16"/>
      <c r="I9" s="15"/>
      <c r="J9" s="9" t="str">
        <f t="shared" si="0"/>
        <v/>
      </c>
      <c r="K9" s="9" t="str">
        <f t="shared" si="1"/>
        <v/>
      </c>
      <c r="L9" s="9" t="str">
        <f t="shared" si="2"/>
        <v/>
      </c>
      <c r="M9" s="15"/>
      <c r="N9" s="15"/>
      <c r="O9" s="15"/>
      <c r="P9" s="15"/>
      <c r="Q9" s="15"/>
      <c r="R9" s="15"/>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row>
    <row r="10" spans="1:142" s="2" customFormat="1" ht="50.1" customHeight="1" x14ac:dyDescent="0.2">
      <c r="A10" s="3">
        <v>4</v>
      </c>
      <c r="B10" s="19">
        <v>2</v>
      </c>
      <c r="C10" s="3" t="s">
        <v>26</v>
      </c>
      <c r="D10" s="15"/>
      <c r="E10" s="15"/>
      <c r="F10" s="15"/>
      <c r="G10" s="15"/>
      <c r="H10" s="16"/>
      <c r="I10" s="15"/>
      <c r="J10" s="9" t="str">
        <f t="shared" si="0"/>
        <v/>
      </c>
      <c r="K10" s="9" t="str">
        <f t="shared" si="1"/>
        <v/>
      </c>
      <c r="L10" s="9" t="str">
        <f t="shared" si="2"/>
        <v/>
      </c>
      <c r="M10" s="15"/>
      <c r="N10" s="15"/>
      <c r="O10" s="15"/>
      <c r="P10" s="15"/>
      <c r="Q10" s="15"/>
      <c r="R10" s="15"/>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row>
    <row r="12" spans="1:142" ht="50.1" customHeight="1" x14ac:dyDescent="0.25">
      <c r="A12" s="25" t="s">
        <v>10</v>
      </c>
      <c r="B12" s="26"/>
      <c r="C12" s="26"/>
      <c r="D12" s="26"/>
      <c r="E12" s="14"/>
      <c r="EL12" s="1"/>
    </row>
    <row r="13" spans="1:142" ht="66.75" customHeight="1" x14ac:dyDescent="0.25">
      <c r="A13" s="25" t="s">
        <v>11</v>
      </c>
      <c r="B13" s="26"/>
      <c r="C13" s="26"/>
      <c r="D13" s="26"/>
      <c r="E13" s="5"/>
      <c r="G13" s="6"/>
      <c r="EL13" s="1"/>
    </row>
    <row r="14" spans="1:142" x14ac:dyDescent="0.25">
      <c r="A14" s="6"/>
      <c r="B14" s="6"/>
      <c r="C14" s="7"/>
      <c r="D14" s="7"/>
      <c r="E14" s="7"/>
      <c r="F14" s="7"/>
      <c r="G14" s="7"/>
      <c r="EL14" s="1"/>
    </row>
    <row r="15" spans="1:142" x14ac:dyDescent="0.25">
      <c r="A15" s="20" t="s">
        <v>24</v>
      </c>
      <c r="B15" s="20"/>
      <c r="C15" s="20"/>
      <c r="D15" s="20"/>
      <c r="EL15" s="1"/>
    </row>
  </sheetData>
  <mergeCells count="7">
    <mergeCell ref="A15:D15"/>
    <mergeCell ref="A1:R1"/>
    <mergeCell ref="A3:R3"/>
    <mergeCell ref="A12:D12"/>
    <mergeCell ref="A13:D13"/>
    <mergeCell ref="D5:L5"/>
    <mergeCell ref="M5:R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C13"/>
  <sheetViews>
    <sheetView workbookViewId="0">
      <selection sqref="A1:J1"/>
    </sheetView>
  </sheetViews>
  <sheetFormatPr baseColWidth="10" defaultRowHeight="15" x14ac:dyDescent="0.25"/>
  <cols>
    <col min="1" max="2" width="10.7109375" style="4" customWidth="1"/>
    <col min="3" max="3" width="30.7109375" style="4" customWidth="1"/>
    <col min="4" max="9" width="14.7109375" style="4" customWidth="1"/>
    <col min="10" max="10" width="15.7109375" style="4" customWidth="1"/>
    <col min="11" max="133" width="11.42578125" style="4"/>
    <col min="134" max="16384" width="11.42578125" style="1"/>
  </cols>
  <sheetData>
    <row r="1" spans="1:133" ht="80.099999999999994" customHeight="1" thickBot="1" x14ac:dyDescent="0.3">
      <c r="A1" s="27" t="s">
        <v>51</v>
      </c>
      <c r="B1" s="28"/>
      <c r="C1" s="28"/>
      <c r="D1" s="28"/>
      <c r="E1" s="28"/>
      <c r="F1" s="28"/>
      <c r="G1" s="28"/>
      <c r="H1" s="28"/>
      <c r="I1" s="28"/>
      <c r="J1" s="29"/>
    </row>
    <row r="3" spans="1:133" ht="31.5" customHeight="1" x14ac:dyDescent="0.25">
      <c r="A3" s="30" t="s">
        <v>43</v>
      </c>
      <c r="B3" s="30"/>
      <c r="C3" s="30"/>
      <c r="D3" s="30"/>
      <c r="E3" s="30"/>
      <c r="F3" s="30"/>
      <c r="G3" s="30"/>
      <c r="H3" s="30"/>
      <c r="I3" s="30"/>
      <c r="J3" s="30"/>
      <c r="DY3" s="1"/>
      <c r="DZ3" s="1"/>
      <c r="EA3" s="1"/>
      <c r="EB3" s="1"/>
      <c r="EC3" s="1"/>
    </row>
    <row r="4" spans="1:133" x14ac:dyDescent="0.25">
      <c r="DY4" s="1"/>
      <c r="DZ4" s="1"/>
      <c r="EA4" s="1"/>
      <c r="EB4" s="1"/>
      <c r="EC4" s="1"/>
    </row>
    <row r="5" spans="1:133" s="2" customFormat="1" ht="24" x14ac:dyDescent="0.2">
      <c r="A5" s="11" t="s">
        <v>4</v>
      </c>
      <c r="B5" s="11" t="s">
        <v>12</v>
      </c>
      <c r="C5" s="11" t="s">
        <v>3</v>
      </c>
      <c r="D5" s="11" t="s">
        <v>15</v>
      </c>
      <c r="E5" s="11" t="s">
        <v>13</v>
      </c>
      <c r="F5" s="11" t="s">
        <v>7</v>
      </c>
      <c r="G5" s="11" t="s">
        <v>21</v>
      </c>
      <c r="H5" s="11" t="s">
        <v>22</v>
      </c>
      <c r="I5" s="11" t="s">
        <v>40</v>
      </c>
      <c r="J5" s="11" t="s">
        <v>46</v>
      </c>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row>
    <row r="6" spans="1:133" s="2" customFormat="1" ht="50.1" customHeight="1" x14ac:dyDescent="0.2">
      <c r="A6" s="3">
        <v>4</v>
      </c>
      <c r="B6" s="19">
        <v>1</v>
      </c>
      <c r="C6" s="3" t="s">
        <v>16</v>
      </c>
      <c r="D6" s="3">
        <v>200</v>
      </c>
      <c r="E6" s="9" t="str">
        <f>IF('Lot 4'!D7="","",'Lot 4'!D7)</f>
        <v/>
      </c>
      <c r="F6" s="10" t="str">
        <f>IF('Lot 4'!H7="","",'Lot 4'!H7)</f>
        <v/>
      </c>
      <c r="G6" s="17" t="str">
        <f>IF('Lot 4'!H7="","",'Lot 4'!H7)</f>
        <v/>
      </c>
      <c r="H6" s="17" t="str">
        <f>IF('Lot 4'!I7="","",'Lot 4'!I7)</f>
        <v/>
      </c>
      <c r="I6" s="17" t="str">
        <f>IF(H6="","",D6*H6)</f>
        <v/>
      </c>
      <c r="J6" s="3" t="s">
        <v>45</v>
      </c>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row>
    <row r="7" spans="1:133" s="2" customFormat="1" ht="50.1" customHeight="1" x14ac:dyDescent="0.2">
      <c r="A7" s="3">
        <v>4</v>
      </c>
      <c r="B7" s="19">
        <v>1</v>
      </c>
      <c r="C7" s="3" t="s">
        <v>25</v>
      </c>
      <c r="D7" s="3">
        <v>1</v>
      </c>
      <c r="E7" s="9" t="str">
        <f>IF('Lot 4'!D8="","",'Lot 4'!D8)</f>
        <v/>
      </c>
      <c r="F7" s="10" t="str">
        <f>IF('Lot 4'!H8="","",'Lot 4'!H8)</f>
        <v/>
      </c>
      <c r="G7" s="17" t="str">
        <f>IF('Lot 4'!H8="","",'Lot 4'!H8)</f>
        <v/>
      </c>
      <c r="H7" s="17" t="str">
        <f>IF('Lot 4'!I8="","",'Lot 4'!I8)</f>
        <v/>
      </c>
      <c r="I7" s="17" t="str">
        <f t="shared" ref="I7:I9" si="0">IF(H7="","",D7*H7)</f>
        <v/>
      </c>
      <c r="J7" s="3">
        <v>0</v>
      </c>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row>
    <row r="8" spans="1:133" s="2" customFormat="1" ht="50.1" customHeight="1" x14ac:dyDescent="0.2">
      <c r="A8" s="3">
        <v>4</v>
      </c>
      <c r="B8" s="19">
        <v>2</v>
      </c>
      <c r="C8" s="3" t="s">
        <v>17</v>
      </c>
      <c r="D8" s="3">
        <v>200</v>
      </c>
      <c r="E8" s="9" t="str">
        <f>IF('Lot 4'!D9="","",'Lot 4'!D9)</f>
        <v/>
      </c>
      <c r="F8" s="10" t="str">
        <f>IF('Lot 4'!H9="","",'Lot 4'!H9)</f>
        <v/>
      </c>
      <c r="G8" s="17" t="str">
        <f>IF('Lot 4'!H9="","",'Lot 4'!H9)</f>
        <v/>
      </c>
      <c r="H8" s="17" t="str">
        <f>IF('Lot 4'!I9="","",'Lot 4'!I9)</f>
        <v/>
      </c>
      <c r="I8" s="17" t="str">
        <f t="shared" si="0"/>
        <v/>
      </c>
      <c r="J8" s="3" t="s">
        <v>45</v>
      </c>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row>
    <row r="9" spans="1:133" s="2" customFormat="1" ht="50.1" customHeight="1" x14ac:dyDescent="0.2">
      <c r="A9" s="3">
        <v>4</v>
      </c>
      <c r="B9" s="19">
        <v>2</v>
      </c>
      <c r="C9" s="3" t="s">
        <v>26</v>
      </c>
      <c r="D9" s="3">
        <v>1</v>
      </c>
      <c r="E9" s="9" t="str">
        <f>IF('Lot 4'!D10="","",'Lot 4'!D10)</f>
        <v/>
      </c>
      <c r="F9" s="10" t="str">
        <f>IF('Lot 4'!H10="","",'Lot 4'!H10)</f>
        <v/>
      </c>
      <c r="G9" s="17" t="str">
        <f>IF('Lot 4'!H10="","",'Lot 4'!H10)</f>
        <v/>
      </c>
      <c r="H9" s="17" t="str">
        <f>IF('Lot 4'!I10="","",'Lot 4'!I10)</f>
        <v/>
      </c>
      <c r="I9" s="17" t="str">
        <f t="shared" si="0"/>
        <v/>
      </c>
      <c r="J9" s="3">
        <v>0</v>
      </c>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row>
    <row r="11" spans="1:133" ht="23.25" x14ac:dyDescent="0.35">
      <c r="A11" s="12" t="s">
        <v>41</v>
      </c>
      <c r="B11" s="12"/>
    </row>
    <row r="13" spans="1:133" s="4" customFormat="1" x14ac:dyDescent="0.25">
      <c r="A13" s="20" t="s">
        <v>24</v>
      </c>
      <c r="B13" s="20"/>
      <c r="C13" s="20"/>
      <c r="D13" s="20"/>
      <c r="E13" s="20"/>
    </row>
  </sheetData>
  <mergeCells count="3">
    <mergeCell ref="A13:E13"/>
    <mergeCell ref="A1:J1"/>
    <mergeCell ref="A3:J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K13"/>
  <sheetViews>
    <sheetView workbookViewId="0">
      <selection sqref="A1:Q1"/>
    </sheetView>
  </sheetViews>
  <sheetFormatPr baseColWidth="10" defaultRowHeight="15" x14ac:dyDescent="0.25"/>
  <cols>
    <col min="1" max="1" width="10.7109375" style="4" customWidth="1"/>
    <col min="2" max="2" width="30.7109375" style="4" customWidth="1"/>
    <col min="3" max="17" width="14.7109375" style="4" customWidth="1"/>
    <col min="18" max="141" width="11.42578125" style="4"/>
    <col min="142" max="16384" width="11.42578125" style="1"/>
  </cols>
  <sheetData>
    <row r="1" spans="1:141" ht="80.099999999999994" customHeight="1" thickBot="1" x14ac:dyDescent="0.3">
      <c r="A1" s="27" t="s">
        <v>52</v>
      </c>
      <c r="B1" s="28"/>
      <c r="C1" s="28"/>
      <c r="D1" s="28"/>
      <c r="E1" s="28"/>
      <c r="F1" s="28"/>
      <c r="G1" s="28"/>
      <c r="H1" s="28"/>
      <c r="I1" s="28"/>
      <c r="J1" s="28"/>
      <c r="K1" s="28"/>
      <c r="L1" s="28"/>
      <c r="M1" s="28"/>
      <c r="N1" s="28"/>
      <c r="O1" s="28"/>
      <c r="P1" s="28"/>
      <c r="Q1" s="29"/>
    </row>
    <row r="3" spans="1:141" ht="15.75" x14ac:dyDescent="0.25">
      <c r="A3" s="24" t="s">
        <v>37</v>
      </c>
      <c r="B3" s="24"/>
      <c r="C3" s="24"/>
      <c r="D3" s="24"/>
      <c r="E3" s="24"/>
      <c r="F3" s="24"/>
      <c r="G3" s="24"/>
      <c r="H3" s="24"/>
      <c r="I3" s="24"/>
      <c r="J3" s="24"/>
      <c r="K3" s="24"/>
      <c r="L3" s="24"/>
      <c r="M3" s="24"/>
      <c r="N3" s="24"/>
      <c r="O3" s="24"/>
      <c r="P3" s="24"/>
      <c r="Q3" s="24"/>
    </row>
    <row r="5" spans="1:141" x14ac:dyDescent="0.25">
      <c r="C5" s="33" t="s">
        <v>31</v>
      </c>
      <c r="D5" s="34"/>
      <c r="E5" s="34"/>
      <c r="F5" s="34"/>
      <c r="G5" s="34"/>
      <c r="H5" s="34"/>
      <c r="I5" s="34"/>
      <c r="J5" s="34"/>
      <c r="K5" s="35"/>
      <c r="L5" s="21" t="s">
        <v>32</v>
      </c>
      <c r="M5" s="21"/>
      <c r="N5" s="21"/>
      <c r="O5" s="21"/>
      <c r="P5" s="21"/>
      <c r="Q5" s="21"/>
    </row>
    <row r="6" spans="1:141" s="2" customFormat="1" ht="60" x14ac:dyDescent="0.2">
      <c r="A6" s="11" t="s">
        <v>4</v>
      </c>
      <c r="B6" s="11" t="s">
        <v>3</v>
      </c>
      <c r="C6" s="11" t="s">
        <v>13</v>
      </c>
      <c r="D6" s="11" t="s">
        <v>5</v>
      </c>
      <c r="E6" s="11" t="s">
        <v>6</v>
      </c>
      <c r="F6" s="11" t="s">
        <v>20</v>
      </c>
      <c r="G6" s="11" t="s">
        <v>7</v>
      </c>
      <c r="H6" s="11" t="s">
        <v>21</v>
      </c>
      <c r="I6" s="11" t="s">
        <v>22</v>
      </c>
      <c r="J6" s="11" t="s">
        <v>8</v>
      </c>
      <c r="K6" s="11" t="s">
        <v>9</v>
      </c>
      <c r="L6" s="11" t="s">
        <v>36</v>
      </c>
      <c r="M6" s="11" t="s">
        <v>38</v>
      </c>
      <c r="N6" s="11" t="s">
        <v>35</v>
      </c>
      <c r="O6" s="11" t="s">
        <v>39</v>
      </c>
      <c r="P6" s="11" t="s">
        <v>34</v>
      </c>
      <c r="Q6" s="11" t="s">
        <v>33</v>
      </c>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row>
    <row r="7" spans="1:141" s="2" customFormat="1" ht="50.1" customHeight="1" x14ac:dyDescent="0.2">
      <c r="A7" s="19">
        <v>5</v>
      </c>
      <c r="B7" s="3" t="s">
        <v>18</v>
      </c>
      <c r="C7" s="15"/>
      <c r="D7" s="15"/>
      <c r="E7" s="15"/>
      <c r="F7" s="15"/>
      <c r="G7" s="16"/>
      <c r="H7" s="15"/>
      <c r="I7" s="9" t="str">
        <f>IF(OR(H7="",G7=""),"",H7*(1+G7))</f>
        <v/>
      </c>
      <c r="J7" s="9" t="str">
        <f>IF(OR(F7="",H7=""),"",F7*H7)</f>
        <v/>
      </c>
      <c r="K7" s="9" t="str">
        <f>IF(OR(J7="",G7=""),"",J7*(1+G7))</f>
        <v/>
      </c>
      <c r="L7" s="15"/>
      <c r="M7" s="15"/>
      <c r="N7" s="15"/>
      <c r="O7" s="15"/>
      <c r="P7" s="15"/>
      <c r="Q7" s="15"/>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row>
    <row r="8" spans="1:141" s="2" customFormat="1" ht="50.1" customHeight="1" x14ac:dyDescent="0.2">
      <c r="A8" s="19">
        <v>5</v>
      </c>
      <c r="B8" s="3" t="s">
        <v>27</v>
      </c>
      <c r="C8" s="15"/>
      <c r="D8" s="15"/>
      <c r="E8" s="15"/>
      <c r="F8" s="15"/>
      <c r="G8" s="16"/>
      <c r="H8" s="15"/>
      <c r="I8" s="9" t="str">
        <f>IF(OR(H8="",G8=""),"",H8*(1+G8))</f>
        <v/>
      </c>
      <c r="J8" s="9" t="str">
        <f>IF(OR(F8="",H8=""),"",F8*H8)</f>
        <v/>
      </c>
      <c r="K8" s="9" t="str">
        <f>IF(OR(J8="",G8=""),"",J8*(1+G8))</f>
        <v/>
      </c>
      <c r="L8" s="15"/>
      <c r="M8" s="15"/>
      <c r="N8" s="15"/>
      <c r="O8" s="15"/>
      <c r="P8" s="15"/>
      <c r="Q8" s="15"/>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row>
    <row r="9" spans="1:141" s="4" customFormat="1" x14ac:dyDescent="0.25"/>
    <row r="10" spans="1:141" ht="50.1" customHeight="1" x14ac:dyDescent="0.25">
      <c r="A10" s="25" t="s">
        <v>10</v>
      </c>
      <c r="B10" s="26"/>
      <c r="C10" s="26"/>
      <c r="D10" s="26"/>
      <c r="E10" s="14"/>
    </row>
    <row r="11" spans="1:141" ht="66.75" customHeight="1" x14ac:dyDescent="0.25">
      <c r="A11" s="25" t="s">
        <v>11</v>
      </c>
      <c r="B11" s="26"/>
      <c r="C11" s="26"/>
      <c r="D11" s="26"/>
      <c r="E11" s="5"/>
      <c r="G11" s="6"/>
    </row>
    <row r="12" spans="1:141" x14ac:dyDescent="0.25">
      <c r="A12" s="6"/>
      <c r="B12" s="6"/>
      <c r="C12" s="7"/>
      <c r="D12" s="7"/>
      <c r="E12" s="7"/>
      <c r="F12" s="7"/>
      <c r="G12" s="7"/>
    </row>
    <row r="13" spans="1:141" x14ac:dyDescent="0.25">
      <c r="A13" s="20" t="s">
        <v>24</v>
      </c>
      <c r="B13" s="20"/>
      <c r="C13" s="20"/>
      <c r="D13" s="20"/>
    </row>
  </sheetData>
  <mergeCells count="7">
    <mergeCell ref="A13:D13"/>
    <mergeCell ref="A10:D10"/>
    <mergeCell ref="A1:Q1"/>
    <mergeCell ref="C5:K5"/>
    <mergeCell ref="L5:Q5"/>
    <mergeCell ref="A3:Q3"/>
    <mergeCell ref="A11:D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Lot 1</vt:lpstr>
      <vt:lpstr>Lot 1 - DQE</vt:lpstr>
      <vt:lpstr>Lot 2</vt:lpstr>
      <vt:lpstr>Lot 2 - DQE</vt:lpstr>
      <vt:lpstr>Lot 3</vt:lpstr>
      <vt:lpstr>Lot 3 - DQE</vt:lpstr>
      <vt:lpstr>Lot 4</vt:lpstr>
      <vt:lpstr>Lot 4 - DQE</vt:lpstr>
      <vt:lpstr>Lot 5</vt:lpstr>
      <vt:lpstr>Lot 5 - DQE</vt:lpstr>
      <vt:lpstr>Lot 6</vt:lpstr>
      <vt:lpstr>Lot 6 - DQE</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RATHIER SOLENE</dc:creator>
  <cp:lastModifiedBy>RATHIER SOLENE</cp:lastModifiedBy>
  <dcterms:created xsi:type="dcterms:W3CDTF">2025-05-12T12:45:20Z</dcterms:created>
  <dcterms:modified xsi:type="dcterms:W3CDTF">2025-08-07T10:05:08Z</dcterms:modified>
</cp:coreProperties>
</file>